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450" windowHeight="8190" activeTab="1"/>
  </bookViews>
  <sheets>
    <sheet name="200" sheetId="1" r:id="rId1"/>
    <sheet name="500,1000" sheetId="2" r:id="rId2"/>
    <sheet name="nimekiri" sheetId="4" r:id="rId3"/>
  </sheets>
  <definedNames>
    <definedName name="_xlnm._FilterDatabase" localSheetId="0" hidden="1">'200'!$A$6:$K$6</definedName>
    <definedName name="_xlnm._FilterDatabase" localSheetId="2" hidden="1">nimekiri!$A$7:$K$9</definedName>
    <definedName name="hardi" localSheetId="2">nimekiri!$A$4:$H$85</definedName>
    <definedName name="malle" localSheetId="0">'200'!$A$1:$H$125</definedName>
    <definedName name="malle" localSheetId="1">'500,1000'!$A$70:$I$130</definedName>
    <definedName name="_xlnm.Print_Area" localSheetId="0">'200'!$A$1:$H$133</definedName>
    <definedName name="_xlnm.Print_Area" localSheetId="1">'500,1000'!$A$1:$G$98</definedName>
    <definedName name="_xlnm.Print_Area" localSheetId="2">nimekiri!$A$4:$H$93</definedName>
  </definedNames>
  <calcPr calcId="145621"/>
</workbook>
</file>

<file path=xl/calcChain.xml><?xml version="1.0" encoding="utf-8"?>
<calcChain xmlns="http://schemas.openxmlformats.org/spreadsheetml/2006/main">
  <c r="F86" i="2" l="1"/>
  <c r="F84" i="2"/>
  <c r="F82" i="2"/>
  <c r="F80" i="2"/>
  <c r="F78" i="2"/>
  <c r="F76" i="2"/>
  <c r="F74" i="2"/>
  <c r="S86" i="2"/>
  <c r="T86" i="2"/>
  <c r="U86" i="2"/>
  <c r="R86" i="2"/>
  <c r="U84" i="2"/>
  <c r="U85" i="2" s="1"/>
  <c r="T84" i="2"/>
  <c r="S84" i="2"/>
  <c r="S85" i="2" s="1"/>
  <c r="R84" i="2"/>
  <c r="R85" i="2" s="1"/>
  <c r="T85" i="2"/>
  <c r="S111" i="1"/>
  <c r="T111" i="1"/>
  <c r="U111" i="1"/>
  <c r="R111" i="1"/>
</calcChain>
</file>

<file path=xl/sharedStrings.xml><?xml version="1.0" encoding="utf-8"?>
<sst xmlns="http://schemas.openxmlformats.org/spreadsheetml/2006/main" count="593" uniqueCount="163">
  <si>
    <t>500m</t>
  </si>
  <si>
    <t>P K-1</t>
  </si>
  <si>
    <t>FINAAL</t>
  </si>
  <si>
    <t>Maksim</t>
  </si>
  <si>
    <t>Põhjakotkas</t>
  </si>
  <si>
    <t>P C-1</t>
  </si>
  <si>
    <t>P K-2</t>
  </si>
  <si>
    <t>T K-2</t>
  </si>
  <si>
    <t>P C-2</t>
  </si>
  <si>
    <t>P K-4</t>
  </si>
  <si>
    <t>T K-4</t>
  </si>
  <si>
    <t>1000m</t>
  </si>
  <si>
    <t>SAK Tartu</t>
  </si>
  <si>
    <t>Jevgeni</t>
  </si>
  <si>
    <t>T  K-1</t>
  </si>
  <si>
    <r>
      <t xml:space="preserve">                       </t>
    </r>
    <r>
      <rPr>
        <b/>
        <sz val="14"/>
        <rFont val="Arial"/>
        <family val="2"/>
        <charset val="186"/>
      </rPr>
      <t xml:space="preserve">EESTI juunioride MV  aerutamises       </t>
    </r>
  </si>
  <si>
    <t>Pärnu Kalev</t>
  </si>
  <si>
    <t>Baum</t>
  </si>
  <si>
    <t>Anette</t>
  </si>
  <si>
    <t xml:space="preserve">  Peasekretär: Malle Kunnus</t>
  </si>
  <si>
    <t xml:space="preserve">Pärnu Kalev </t>
  </si>
  <si>
    <t>Narva</t>
  </si>
  <si>
    <t>Pärnu</t>
  </si>
  <si>
    <t>punkti</t>
  </si>
  <si>
    <t>Daniel</t>
  </si>
  <si>
    <t>Rudõk</t>
  </si>
  <si>
    <t>Anton</t>
  </si>
  <si>
    <t>Samberg</t>
  </si>
  <si>
    <t>Mavrovski</t>
  </si>
  <si>
    <t>Haidak</t>
  </si>
  <si>
    <t>Anna</t>
  </si>
  <si>
    <t>Deniss</t>
  </si>
  <si>
    <t>Tihhomirov</t>
  </si>
  <si>
    <t>Parubok</t>
  </si>
  <si>
    <t>Karolina</t>
  </si>
  <si>
    <t>Poželaite</t>
  </si>
  <si>
    <t>Ronald</t>
  </si>
  <si>
    <t>Viljandi</t>
  </si>
  <si>
    <t>Julia</t>
  </si>
  <si>
    <t>Varšavskaja</t>
  </si>
  <si>
    <t>Sõritski</t>
  </si>
  <si>
    <t>Šabalin</t>
  </si>
  <si>
    <t>Vitali</t>
  </si>
  <si>
    <t>Tšervjakov</t>
  </si>
  <si>
    <t>Denis</t>
  </si>
  <si>
    <t>Smirnov</t>
  </si>
  <si>
    <t>Polina</t>
  </si>
  <si>
    <t>Novak</t>
  </si>
  <si>
    <t>Fateeva</t>
  </si>
  <si>
    <t>Robert</t>
  </si>
  <si>
    <t>Tikhomirov</t>
  </si>
  <si>
    <t>Antsu</t>
  </si>
  <si>
    <t>Jane-Lii</t>
  </si>
  <si>
    <t>Koltsov</t>
  </si>
  <si>
    <t>sportlaste nimekiri</t>
  </si>
  <si>
    <t>Nemirski</t>
  </si>
  <si>
    <t>Cristopher Robin</t>
  </si>
  <si>
    <t xml:space="preserve">Konstantin </t>
  </si>
  <si>
    <t>Carl Daniel</t>
  </si>
  <si>
    <t>Kristjuhan</t>
  </si>
  <si>
    <t>Pirita</t>
  </si>
  <si>
    <t>Finaal</t>
  </si>
  <si>
    <t>Anna Maria</t>
  </si>
  <si>
    <t>Krõškina</t>
  </si>
  <si>
    <t xml:space="preserve">Alina </t>
  </si>
  <si>
    <t>Remme</t>
  </si>
  <si>
    <t xml:space="preserve">Dajana </t>
  </si>
  <si>
    <t xml:space="preserve">Narva </t>
  </si>
  <si>
    <t>Christopher Robin</t>
  </si>
  <si>
    <t>Danilov</t>
  </si>
  <si>
    <t>Timur</t>
  </si>
  <si>
    <t>Mihhail</t>
  </si>
  <si>
    <t>Kotenkov</t>
  </si>
  <si>
    <t>Mareleen-Kirsika</t>
  </si>
  <si>
    <t>Braumann</t>
  </si>
  <si>
    <t>Konstantin</t>
  </si>
  <si>
    <t>Kaarel</t>
  </si>
  <si>
    <t>Saar</t>
  </si>
  <si>
    <t>Albert</t>
  </si>
  <si>
    <t>Orlov</t>
  </si>
  <si>
    <t>Arlet</t>
  </si>
  <si>
    <t>Müristaja</t>
  </si>
  <si>
    <t>Annabel</t>
  </si>
  <si>
    <t>Bors</t>
  </si>
  <si>
    <t>Narva Energia</t>
  </si>
  <si>
    <t xml:space="preserve">EESTI juunioride MV  aerutamises       </t>
  </si>
  <si>
    <r>
      <t xml:space="preserve">                   </t>
    </r>
    <r>
      <rPr>
        <b/>
        <sz val="14"/>
        <rFont val="Arial"/>
        <family val="2"/>
        <charset val="186"/>
      </rPr>
      <t xml:space="preserve">EESTI juunioride MV  aerutamises       </t>
    </r>
  </si>
  <si>
    <t>Marleen-Kirsika</t>
  </si>
  <si>
    <t xml:space="preserve">Danila </t>
  </si>
  <si>
    <t>Anikejev</t>
  </si>
  <si>
    <t>Stepan</t>
  </si>
  <si>
    <t>Aleksandr</t>
  </si>
  <si>
    <t>T K-1</t>
  </si>
  <si>
    <t>25.06.2016</t>
  </si>
  <si>
    <t>Brauman</t>
  </si>
  <si>
    <t>Piia-Liisa</t>
  </si>
  <si>
    <t>Künnapas</t>
  </si>
  <si>
    <t>Laura</t>
  </si>
  <si>
    <t>Hitrova</t>
  </si>
  <si>
    <t>Jelizaveta</t>
  </si>
  <si>
    <t>Fjodorova</t>
  </si>
  <si>
    <t>Kevin</t>
  </si>
  <si>
    <t>Poljans</t>
  </si>
  <si>
    <t>Marlon</t>
  </si>
  <si>
    <t>Tamme</t>
  </si>
  <si>
    <t>Aleksanrd</t>
  </si>
  <si>
    <t>Danila</t>
  </si>
  <si>
    <t>Ilja</t>
  </si>
  <si>
    <t>Kuznetsov</t>
  </si>
  <si>
    <t>Jane Lii</t>
  </si>
  <si>
    <t>Pors</t>
  </si>
  <si>
    <t>Aleksei</t>
  </si>
  <si>
    <t>Lobanov</t>
  </si>
  <si>
    <t>Martin</t>
  </si>
  <si>
    <t>Eier</t>
  </si>
  <si>
    <t>Dmitro</t>
  </si>
  <si>
    <t>Protsenko</t>
  </si>
  <si>
    <t>Jekaterina</t>
  </si>
  <si>
    <t>Dankeviš</t>
  </si>
  <si>
    <t>Sofia</t>
  </si>
  <si>
    <t>Anissimova</t>
  </si>
  <si>
    <t>Krassavtseva</t>
  </si>
  <si>
    <t>Aidu aerutamiskanalil</t>
  </si>
  <si>
    <t xml:space="preserve">  Peakohtunik: Urmas Varm</t>
  </si>
  <si>
    <t>Parupok</t>
  </si>
  <si>
    <t>45 sportlast</t>
  </si>
  <si>
    <t>Piia- Liisa</t>
  </si>
  <si>
    <t>Kozemjakin</t>
  </si>
  <si>
    <t>Finišiprotokoll</t>
  </si>
  <si>
    <t>1.04,99</t>
  </si>
  <si>
    <t>DNS</t>
  </si>
  <si>
    <t>3.44,15</t>
  </si>
  <si>
    <t>4.44,43</t>
  </si>
  <si>
    <t>2.04,74</t>
  </si>
  <si>
    <t>2.14,39</t>
  </si>
  <si>
    <t>2.00,80</t>
  </si>
  <si>
    <t>4.00,35</t>
  </si>
  <si>
    <t>4.06,77</t>
  </si>
  <si>
    <t>4.29,70</t>
  </si>
  <si>
    <t>4.38,50</t>
  </si>
  <si>
    <t>4.46,10</t>
  </si>
  <si>
    <t>5.18,73</t>
  </si>
  <si>
    <t>5.48,52</t>
  </si>
  <si>
    <t>4.31,43</t>
  </si>
  <si>
    <t>4.36,25</t>
  </si>
  <si>
    <t>4.59,03</t>
  </si>
  <si>
    <t>5.25,47</t>
  </si>
  <si>
    <t>2.14,56</t>
  </si>
  <si>
    <t>2.19,37</t>
  </si>
  <si>
    <t>2.22,60</t>
  </si>
  <si>
    <t>2.23,28</t>
  </si>
  <si>
    <t>2.28,98</t>
  </si>
  <si>
    <t>2.31,57</t>
  </si>
  <si>
    <t>2.43,17</t>
  </si>
  <si>
    <t>3.53,71</t>
  </si>
  <si>
    <t>4.03,19</t>
  </si>
  <si>
    <t>4.14,93</t>
  </si>
  <si>
    <t>4.18,28</t>
  </si>
  <si>
    <t>4.46,37</t>
  </si>
  <si>
    <t>5.16,43</t>
  </si>
  <si>
    <t>4.46,19</t>
  </si>
  <si>
    <t>4.56,61</t>
  </si>
  <si>
    <t>5.47,45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</si>
</sst>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186"/>
    </font>
    <font>
      <b/>
      <sz val="14"/>
      <name val="Lucida Sans Unicode"/>
      <charset val="186"/>
    </font>
    <font>
      <b/>
      <sz val="14"/>
      <name val="Arial"/>
      <family val="2"/>
      <charset val="186"/>
    </font>
    <font>
      <b/>
      <sz val="12"/>
      <name val="Arial"/>
      <family val="2"/>
      <charset val="186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4"/>
      <name val="Arial"/>
      <family val="2"/>
      <charset val="186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  <charset val="186"/>
    </font>
    <font>
      <sz val="14"/>
      <name val="Arial"/>
      <charset val="186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/>
    <xf numFmtId="0" fontId="2" fillId="0" borderId="0" xfId="0" applyFont="1" applyAlignme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/>
    <xf numFmtId="0" fontId="5" fillId="0" borderId="0" xfId="0" applyFont="1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12" fillId="0" borderId="0" xfId="0" applyFont="1" applyAlignment="1"/>
    <xf numFmtId="0" fontId="11" fillId="0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0" fontId="0" fillId="0" borderId="1" xfId="0" applyBorder="1" applyAlignment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6" fillId="0" borderId="1" xfId="0" applyFont="1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/>
    <xf numFmtId="0" fontId="7" fillId="0" borderId="0" xfId="0" applyFont="1" applyBorder="1" applyAlignment="1"/>
    <xf numFmtId="0" fontId="11" fillId="0" borderId="0" xfId="0" applyFont="1" applyBorder="1" applyAlignment="1"/>
    <xf numFmtId="0" fontId="2" fillId="0" borderId="0" xfId="0" applyFont="1" applyBorder="1" applyAlignment="1"/>
    <xf numFmtId="0" fontId="12" fillId="0" borderId="0" xfId="0" applyFont="1" applyBorder="1" applyAlignment="1"/>
    <xf numFmtId="0" fontId="0" fillId="0" borderId="0" xfId="0" applyBorder="1"/>
    <xf numFmtId="0" fontId="2" fillId="0" borderId="0" xfId="0" applyFont="1" applyBorder="1"/>
    <xf numFmtId="0" fontId="3" fillId="0" borderId="0" xfId="0" applyFont="1" applyBorder="1" applyAlignment="1"/>
    <xf numFmtId="0" fontId="10" fillId="0" borderId="0" xfId="0" applyFont="1" applyBorder="1"/>
    <xf numFmtId="0" fontId="10" fillId="0" borderId="0" xfId="0" applyFont="1" applyBorder="1" applyAlignment="1">
      <alignment wrapText="1"/>
    </xf>
    <xf numFmtId="49" fontId="9" fillId="0" borderId="0" xfId="0" applyNumberFormat="1" applyFont="1" applyBorder="1" applyAlignment="1">
      <alignment horizontal="left"/>
    </xf>
    <xf numFmtId="20" fontId="0" fillId="0" borderId="0" xfId="0" applyNumberFormat="1" applyBorder="1" applyAlignment="1">
      <alignment horizontal="center"/>
    </xf>
    <xf numFmtId="0" fontId="5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6" fillId="0" borderId="0" xfId="0" applyFont="1" applyFill="1" applyBorder="1"/>
    <xf numFmtId="0" fontId="0" fillId="0" borderId="0" xfId="0" applyBorder="1" applyAlignment="1">
      <alignment horizontal="left"/>
    </xf>
    <xf numFmtId="0" fontId="6" fillId="0" borderId="0" xfId="0" applyFont="1" applyBorder="1" applyAlignment="1"/>
    <xf numFmtId="0" fontId="9" fillId="0" borderId="0" xfId="0" applyFont="1" applyBorder="1"/>
    <xf numFmtId="20" fontId="6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4" fillId="0" borderId="0" xfId="0" applyFont="1" applyBorder="1"/>
    <xf numFmtId="0" fontId="11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7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2" fontId="0" fillId="0" borderId="0" xfId="0" applyNumberFormat="1" applyBorder="1"/>
    <xf numFmtId="0" fontId="0" fillId="0" borderId="0" xfId="0" applyFill="1" applyBorder="1" applyAlignment="1">
      <alignment horizontal="right"/>
    </xf>
    <xf numFmtId="2" fontId="0" fillId="0" borderId="0" xfId="0" applyNumberFormat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4"/>
  <sheetViews>
    <sheetView zoomScaleNormal="100" workbookViewId="0">
      <selection activeCell="A57" sqref="A57:XFD57"/>
    </sheetView>
  </sheetViews>
  <sheetFormatPr defaultColWidth="9.1796875" defaultRowHeight="12.5" x14ac:dyDescent="0.25"/>
  <cols>
    <col min="1" max="1" width="11" style="27" customWidth="1"/>
    <col min="2" max="2" width="16.54296875" style="34" customWidth="1"/>
    <col min="3" max="3" width="14.54296875" style="34" customWidth="1"/>
    <col min="4" max="4" width="11.1796875" style="29" customWidth="1"/>
    <col min="5" max="5" width="17.7265625" style="27" customWidth="1"/>
    <col min="6" max="6" width="11.7265625" style="34" customWidth="1"/>
    <col min="7" max="7" width="8.453125" style="48" customWidth="1"/>
    <col min="8" max="8" width="5.54296875" style="27" customWidth="1"/>
    <col min="9" max="9" width="6.81640625" style="34" hidden="1" customWidth="1"/>
    <col min="10" max="10" width="11.26953125" style="34" hidden="1" customWidth="1"/>
    <col min="11" max="11" width="0" style="34" hidden="1" customWidth="1"/>
    <col min="12" max="12" width="11.26953125" style="34" hidden="1" customWidth="1"/>
    <col min="13" max="13" width="10.7265625" style="34" hidden="1" customWidth="1"/>
    <col min="14" max="16" width="0" style="34" hidden="1" customWidth="1"/>
    <col min="17" max="16384" width="9.1796875" style="34"/>
  </cols>
  <sheetData>
    <row r="1" spans="1:21" ht="18" x14ac:dyDescent="0.4">
      <c r="A1" s="65" t="s">
        <v>85</v>
      </c>
      <c r="B1" s="66"/>
      <c r="C1" s="66"/>
      <c r="D1" s="66"/>
      <c r="E1" s="66"/>
      <c r="F1" s="66"/>
      <c r="G1" s="66"/>
    </row>
    <row r="2" spans="1:21" ht="18" x14ac:dyDescent="0.4">
      <c r="A2" s="24"/>
      <c r="B2" s="25"/>
      <c r="C2" s="25"/>
      <c r="D2" s="25"/>
      <c r="E2" s="25"/>
      <c r="F2" s="25"/>
      <c r="G2" s="25"/>
    </row>
    <row r="3" spans="1:21" ht="18" x14ac:dyDescent="0.4">
      <c r="A3" s="57"/>
      <c r="B3" s="35"/>
      <c r="C3" s="33" t="s">
        <v>128</v>
      </c>
      <c r="D3" s="24"/>
    </row>
    <row r="4" spans="1:21" ht="18" x14ac:dyDescent="0.4">
      <c r="B4" s="35"/>
      <c r="C4" s="58"/>
      <c r="E4" s="59"/>
      <c r="J4" s="37"/>
      <c r="K4" s="37"/>
      <c r="L4" s="38"/>
      <c r="M4" s="37"/>
      <c r="N4" s="37"/>
    </row>
    <row r="5" spans="1:21" ht="13" x14ac:dyDescent="0.3">
      <c r="A5" s="39" t="s">
        <v>93</v>
      </c>
      <c r="B5" s="34" t="s">
        <v>122</v>
      </c>
      <c r="E5" s="34"/>
    </row>
    <row r="6" spans="1:21" x14ac:dyDescent="0.25">
      <c r="F6" s="29"/>
    </row>
    <row r="7" spans="1:21" ht="13" x14ac:dyDescent="0.3">
      <c r="A7" s="40">
        <v>0.5</v>
      </c>
      <c r="C7" s="41" t="s">
        <v>14</v>
      </c>
      <c r="D7" s="27"/>
      <c r="E7" s="43" t="s">
        <v>61</v>
      </c>
      <c r="R7" s="28" t="s">
        <v>22</v>
      </c>
      <c r="S7" s="28" t="s">
        <v>4</v>
      </c>
      <c r="T7" s="46" t="s">
        <v>60</v>
      </c>
      <c r="U7" s="49" t="s">
        <v>12</v>
      </c>
    </row>
    <row r="8" spans="1:21" x14ac:dyDescent="0.25">
      <c r="F8" s="29"/>
      <c r="K8" s="34" t="s">
        <v>22</v>
      </c>
      <c r="L8" s="34" t="s">
        <v>4</v>
      </c>
      <c r="M8" s="34" t="s">
        <v>12</v>
      </c>
      <c r="N8" s="34" t="s">
        <v>21</v>
      </c>
      <c r="O8" s="34" t="s">
        <v>60</v>
      </c>
    </row>
    <row r="9" spans="1:21" x14ac:dyDescent="0.25">
      <c r="A9" s="27">
        <v>1</v>
      </c>
      <c r="B9" s="28" t="s">
        <v>18</v>
      </c>
      <c r="C9" s="34" t="s">
        <v>17</v>
      </c>
      <c r="D9" s="27">
        <v>1998</v>
      </c>
      <c r="E9" s="50" t="s">
        <v>16</v>
      </c>
      <c r="F9" s="68">
        <v>48.9</v>
      </c>
      <c r="G9" s="48">
        <v>3</v>
      </c>
      <c r="R9" s="34">
        <v>3</v>
      </c>
    </row>
    <row r="10" spans="1:21" x14ac:dyDescent="0.25">
      <c r="A10" s="27">
        <v>2</v>
      </c>
      <c r="B10" s="28" t="s">
        <v>46</v>
      </c>
      <c r="C10" s="34" t="s">
        <v>33</v>
      </c>
      <c r="D10" s="27">
        <v>2001</v>
      </c>
      <c r="E10" s="50" t="s">
        <v>4</v>
      </c>
      <c r="F10" s="48">
        <v>50.53</v>
      </c>
      <c r="G10" s="48">
        <v>2</v>
      </c>
      <c r="S10" s="34">
        <v>2</v>
      </c>
    </row>
    <row r="11" spans="1:21" x14ac:dyDescent="0.25">
      <c r="A11" s="27">
        <v>3</v>
      </c>
      <c r="B11" s="28" t="s">
        <v>64</v>
      </c>
      <c r="C11" s="34" t="s">
        <v>65</v>
      </c>
      <c r="D11" s="27">
        <v>2002</v>
      </c>
      <c r="E11" s="50" t="s">
        <v>4</v>
      </c>
      <c r="F11" s="48">
        <v>51.49</v>
      </c>
      <c r="G11" s="48">
        <v>1</v>
      </c>
      <c r="S11" s="34">
        <v>1</v>
      </c>
    </row>
    <row r="12" spans="1:21" x14ac:dyDescent="0.25">
      <c r="A12" s="27">
        <v>4</v>
      </c>
      <c r="B12" s="28" t="s">
        <v>30</v>
      </c>
      <c r="C12" s="34" t="s">
        <v>48</v>
      </c>
      <c r="D12" s="27">
        <v>2000</v>
      </c>
      <c r="E12" s="50" t="s">
        <v>4</v>
      </c>
      <c r="F12" s="34">
        <v>53.35</v>
      </c>
    </row>
    <row r="13" spans="1:21" x14ac:dyDescent="0.25">
      <c r="A13" s="27">
        <v>5</v>
      </c>
      <c r="B13" s="28" t="s">
        <v>38</v>
      </c>
      <c r="C13" s="34" t="s">
        <v>39</v>
      </c>
      <c r="D13" s="27">
        <v>2002</v>
      </c>
      <c r="E13" s="50" t="s">
        <v>67</v>
      </c>
      <c r="F13" s="34">
        <v>56.02</v>
      </c>
    </row>
    <row r="14" spans="1:21" x14ac:dyDescent="0.25">
      <c r="A14" s="27">
        <v>6</v>
      </c>
      <c r="B14" s="28" t="s">
        <v>99</v>
      </c>
      <c r="C14" s="34" t="s">
        <v>100</v>
      </c>
      <c r="D14" s="27">
        <v>2004</v>
      </c>
      <c r="E14" s="50" t="s">
        <v>67</v>
      </c>
      <c r="F14" s="34">
        <v>57.21</v>
      </c>
    </row>
    <row r="15" spans="1:21" x14ac:dyDescent="0.25">
      <c r="A15" s="27">
        <v>7</v>
      </c>
      <c r="B15" s="28" t="s">
        <v>95</v>
      </c>
      <c r="C15" s="34" t="s">
        <v>96</v>
      </c>
      <c r="D15" s="27">
        <v>2001</v>
      </c>
      <c r="E15" s="50" t="s">
        <v>16</v>
      </c>
      <c r="F15" s="34">
        <v>57.89</v>
      </c>
      <c r="I15" s="29" t="s">
        <v>16</v>
      </c>
    </row>
    <row r="16" spans="1:21" x14ac:dyDescent="0.25">
      <c r="A16" s="27">
        <v>8</v>
      </c>
      <c r="B16" s="28" t="s">
        <v>66</v>
      </c>
      <c r="C16" s="34" t="s">
        <v>27</v>
      </c>
      <c r="D16" s="27">
        <v>1999</v>
      </c>
      <c r="E16" s="50" t="s">
        <v>4</v>
      </c>
      <c r="F16" s="28">
        <v>59.71</v>
      </c>
    </row>
    <row r="17" spans="1:21" x14ac:dyDescent="0.25">
      <c r="B17" s="28"/>
      <c r="D17" s="27"/>
      <c r="E17" s="50"/>
    </row>
    <row r="18" spans="1:21" ht="13" x14ac:dyDescent="0.3">
      <c r="A18" s="40">
        <v>0.50694444444444442</v>
      </c>
      <c r="B18" s="28"/>
      <c r="C18" s="41" t="s">
        <v>1</v>
      </c>
      <c r="E18" s="43" t="s">
        <v>61</v>
      </c>
    </row>
    <row r="19" spans="1:21" x14ac:dyDescent="0.25">
      <c r="B19" s="28"/>
    </row>
    <row r="20" spans="1:21" x14ac:dyDescent="0.25">
      <c r="A20" s="45">
        <v>1</v>
      </c>
      <c r="B20" s="49" t="s">
        <v>3</v>
      </c>
      <c r="C20" s="46" t="s">
        <v>28</v>
      </c>
      <c r="D20" s="45">
        <v>1998</v>
      </c>
      <c r="E20" s="51" t="s">
        <v>4</v>
      </c>
      <c r="F20" s="34">
        <v>40.07</v>
      </c>
      <c r="G20" s="48">
        <v>3</v>
      </c>
      <c r="S20" s="34">
        <v>3</v>
      </c>
    </row>
    <row r="21" spans="1:21" x14ac:dyDescent="0.25">
      <c r="A21" s="60">
        <v>2</v>
      </c>
      <c r="B21" s="28" t="s">
        <v>24</v>
      </c>
      <c r="C21" s="34" t="s">
        <v>25</v>
      </c>
      <c r="D21" s="27">
        <v>1999</v>
      </c>
      <c r="E21" s="29" t="s">
        <v>60</v>
      </c>
      <c r="F21" s="34">
        <v>43.16</v>
      </c>
      <c r="G21" s="48">
        <v>2</v>
      </c>
      <c r="T21" s="34">
        <v>2</v>
      </c>
    </row>
    <row r="22" spans="1:21" x14ac:dyDescent="0.25">
      <c r="A22" s="45">
        <v>3</v>
      </c>
      <c r="B22" s="28" t="s">
        <v>26</v>
      </c>
      <c r="C22" s="34" t="s">
        <v>55</v>
      </c>
      <c r="D22" s="27">
        <v>1999</v>
      </c>
      <c r="E22" s="29" t="s">
        <v>4</v>
      </c>
      <c r="F22" s="34">
        <v>45.25</v>
      </c>
      <c r="G22" s="48">
        <v>1</v>
      </c>
      <c r="S22" s="34">
        <v>1</v>
      </c>
    </row>
    <row r="23" spans="1:21" x14ac:dyDescent="0.25">
      <c r="A23" s="45">
        <v>4</v>
      </c>
      <c r="B23" s="49" t="s">
        <v>13</v>
      </c>
      <c r="C23" s="46" t="s">
        <v>40</v>
      </c>
      <c r="D23" s="45">
        <v>1998</v>
      </c>
      <c r="E23" s="50" t="s">
        <v>4</v>
      </c>
      <c r="F23" s="28">
        <v>50.37</v>
      </c>
      <c r="M23" s="27"/>
      <c r="N23" s="29"/>
    </row>
    <row r="24" spans="1:21" x14ac:dyDescent="0.25">
      <c r="A24" s="60">
        <v>5</v>
      </c>
      <c r="B24" s="28" t="s">
        <v>44</v>
      </c>
      <c r="C24" s="34" t="s">
        <v>45</v>
      </c>
      <c r="D24" s="27">
        <v>1998</v>
      </c>
      <c r="E24" s="50" t="s">
        <v>4</v>
      </c>
      <c r="F24" s="28">
        <v>55.76</v>
      </c>
      <c r="M24" s="27"/>
      <c r="N24" s="29"/>
    </row>
    <row r="25" spans="1:21" x14ac:dyDescent="0.25">
      <c r="A25" s="27">
        <v>7</v>
      </c>
      <c r="B25" s="28" t="s">
        <v>91</v>
      </c>
      <c r="C25" s="46" t="s">
        <v>127</v>
      </c>
      <c r="D25" s="27">
        <v>1999</v>
      </c>
      <c r="E25" s="29" t="s">
        <v>4</v>
      </c>
      <c r="F25" s="69" t="s">
        <v>129</v>
      </c>
    </row>
    <row r="26" spans="1:21" x14ac:dyDescent="0.25">
      <c r="B26" s="28"/>
    </row>
    <row r="27" spans="1:21" ht="13" x14ac:dyDescent="0.3">
      <c r="A27" s="40">
        <v>0.51388888888888895</v>
      </c>
      <c r="B27" s="28"/>
      <c r="C27" s="41" t="s">
        <v>5</v>
      </c>
      <c r="E27" s="43" t="s">
        <v>2</v>
      </c>
    </row>
    <row r="28" spans="1:21" x14ac:dyDescent="0.25">
      <c r="B28" s="28"/>
    </row>
    <row r="29" spans="1:21" x14ac:dyDescent="0.25">
      <c r="A29" s="27">
        <v>1</v>
      </c>
      <c r="B29" s="28" t="s">
        <v>58</v>
      </c>
      <c r="C29" s="34" t="s">
        <v>29</v>
      </c>
      <c r="D29" s="27">
        <v>1998</v>
      </c>
      <c r="E29" s="29" t="s">
        <v>12</v>
      </c>
      <c r="F29" s="34">
        <v>46.52</v>
      </c>
      <c r="G29" s="48">
        <v>3</v>
      </c>
      <c r="J29" s="46"/>
      <c r="K29" s="46"/>
      <c r="L29" s="45"/>
      <c r="M29" s="29"/>
      <c r="U29" s="34">
        <v>3</v>
      </c>
    </row>
    <row r="30" spans="1:21" x14ac:dyDescent="0.25">
      <c r="A30" s="45">
        <v>2</v>
      </c>
      <c r="B30" s="28" t="s">
        <v>31</v>
      </c>
      <c r="C30" s="34" t="s">
        <v>32</v>
      </c>
      <c r="D30" s="27">
        <v>1999</v>
      </c>
      <c r="E30" s="29" t="s">
        <v>4</v>
      </c>
      <c r="F30" s="68">
        <v>47.3</v>
      </c>
      <c r="G30" s="48">
        <v>2</v>
      </c>
      <c r="L30" s="27"/>
      <c r="M30" s="29"/>
      <c r="S30" s="34">
        <v>2</v>
      </c>
    </row>
    <row r="31" spans="1:21" x14ac:dyDescent="0.25">
      <c r="A31" s="27">
        <v>3</v>
      </c>
      <c r="B31" s="28" t="s">
        <v>68</v>
      </c>
      <c r="C31" s="34" t="s">
        <v>51</v>
      </c>
      <c r="D31" s="27">
        <v>2000</v>
      </c>
      <c r="E31" s="50" t="s">
        <v>16</v>
      </c>
      <c r="F31" s="34">
        <v>52.08</v>
      </c>
      <c r="G31" s="48">
        <v>1</v>
      </c>
      <c r="R31" s="34">
        <v>1</v>
      </c>
    </row>
    <row r="32" spans="1:21" x14ac:dyDescent="0.25">
      <c r="A32" s="27">
        <v>4</v>
      </c>
      <c r="B32" s="28" t="s">
        <v>49</v>
      </c>
      <c r="C32" s="34" t="s">
        <v>50</v>
      </c>
      <c r="D32" s="27">
        <v>1999</v>
      </c>
      <c r="E32" s="50" t="s">
        <v>4</v>
      </c>
      <c r="F32" s="70">
        <v>52.7</v>
      </c>
    </row>
    <row r="33" spans="1:20" ht="13" x14ac:dyDescent="0.3">
      <c r="A33" s="61"/>
      <c r="B33" s="28"/>
      <c r="C33" s="41"/>
      <c r="E33" s="43"/>
    </row>
    <row r="34" spans="1:20" ht="13" x14ac:dyDescent="0.3">
      <c r="A34" s="40">
        <v>0.53819444444444442</v>
      </c>
      <c r="B34" s="28"/>
      <c r="C34" s="52" t="s">
        <v>6</v>
      </c>
      <c r="D34" s="27"/>
      <c r="E34" s="43" t="s">
        <v>2</v>
      </c>
    </row>
    <row r="35" spans="1:20" ht="13" x14ac:dyDescent="0.3">
      <c r="B35" s="28"/>
      <c r="D35" s="27"/>
      <c r="E35" s="54"/>
    </row>
    <row r="36" spans="1:20" x14ac:dyDescent="0.25">
      <c r="A36" s="27">
        <v>1</v>
      </c>
      <c r="B36" s="49" t="s">
        <v>3</v>
      </c>
      <c r="C36" s="46" t="s">
        <v>28</v>
      </c>
      <c r="D36" s="45">
        <v>1998</v>
      </c>
      <c r="E36" s="51" t="s">
        <v>4</v>
      </c>
      <c r="F36" s="34">
        <v>38.31</v>
      </c>
      <c r="G36" s="48">
        <v>4.5</v>
      </c>
      <c r="L36" s="27"/>
      <c r="M36" s="29"/>
      <c r="S36" s="34">
        <v>4.5</v>
      </c>
    </row>
    <row r="37" spans="1:20" x14ac:dyDescent="0.25">
      <c r="B37" s="28" t="s">
        <v>26</v>
      </c>
      <c r="C37" s="34" t="s">
        <v>55</v>
      </c>
      <c r="D37" s="27">
        <v>1999</v>
      </c>
      <c r="E37" s="29"/>
    </row>
    <row r="38" spans="1:20" x14ac:dyDescent="0.25">
      <c r="A38" s="27">
        <v>2</v>
      </c>
      <c r="B38" s="28" t="s">
        <v>76</v>
      </c>
      <c r="C38" s="34" t="s">
        <v>77</v>
      </c>
      <c r="D38" s="27">
        <v>2002</v>
      </c>
      <c r="E38" s="29" t="s">
        <v>60</v>
      </c>
      <c r="F38" s="34">
        <v>41.31</v>
      </c>
      <c r="G38" s="48">
        <v>3</v>
      </c>
      <c r="T38" s="34">
        <v>3</v>
      </c>
    </row>
    <row r="39" spans="1:20" x14ac:dyDescent="0.25">
      <c r="B39" s="28" t="s">
        <v>24</v>
      </c>
      <c r="C39" s="34" t="s">
        <v>25</v>
      </c>
      <c r="D39" s="27">
        <v>1999</v>
      </c>
      <c r="E39" s="29"/>
    </row>
    <row r="40" spans="1:20" x14ac:dyDescent="0.25">
      <c r="A40" s="27">
        <v>3</v>
      </c>
      <c r="B40" s="49" t="s">
        <v>13</v>
      </c>
      <c r="C40" s="46" t="s">
        <v>40</v>
      </c>
      <c r="D40" s="45">
        <v>1998</v>
      </c>
      <c r="E40" s="29" t="s">
        <v>4</v>
      </c>
      <c r="F40" s="34">
        <v>42.46</v>
      </c>
      <c r="G40" s="48">
        <v>1.5</v>
      </c>
      <c r="S40" s="34">
        <v>1.5</v>
      </c>
    </row>
    <row r="41" spans="1:20" x14ac:dyDescent="0.25">
      <c r="B41" s="28" t="s">
        <v>42</v>
      </c>
      <c r="C41" s="34" t="s">
        <v>43</v>
      </c>
      <c r="D41" s="27">
        <v>2001</v>
      </c>
      <c r="E41" s="29"/>
    </row>
    <row r="42" spans="1:20" x14ac:dyDescent="0.25">
      <c r="A42" s="27">
        <v>4</v>
      </c>
      <c r="B42" s="28" t="s">
        <v>106</v>
      </c>
      <c r="C42" s="34" t="s">
        <v>89</v>
      </c>
      <c r="D42" s="27">
        <v>2000</v>
      </c>
      <c r="E42" s="29" t="s">
        <v>4</v>
      </c>
      <c r="F42" s="34">
        <v>43.19</v>
      </c>
      <c r="L42" s="27"/>
      <c r="M42" s="29"/>
    </row>
    <row r="43" spans="1:20" x14ac:dyDescent="0.25">
      <c r="B43" s="28" t="s">
        <v>57</v>
      </c>
      <c r="C43" s="34" t="s">
        <v>41</v>
      </c>
      <c r="D43" s="27">
        <v>2000</v>
      </c>
    </row>
    <row r="44" spans="1:20" x14ac:dyDescent="0.25">
      <c r="A44" s="27">
        <v>5</v>
      </c>
      <c r="B44" s="28" t="s">
        <v>111</v>
      </c>
      <c r="C44" s="28" t="s">
        <v>112</v>
      </c>
      <c r="D44" s="27">
        <v>2003</v>
      </c>
      <c r="E44" s="29" t="s">
        <v>4</v>
      </c>
      <c r="F44" s="34">
        <v>47.68</v>
      </c>
      <c r="G44" s="47"/>
    </row>
    <row r="45" spans="1:20" x14ac:dyDescent="0.25">
      <c r="B45" s="28" t="s">
        <v>113</v>
      </c>
      <c r="C45" s="28" t="s">
        <v>53</v>
      </c>
      <c r="D45" s="27">
        <v>2003</v>
      </c>
      <c r="E45" s="29"/>
      <c r="G45" s="47"/>
      <c r="L45" s="27"/>
      <c r="M45" s="29"/>
    </row>
    <row r="46" spans="1:20" x14ac:dyDescent="0.25">
      <c r="A46" s="27">
        <v>6</v>
      </c>
      <c r="B46" s="28" t="s">
        <v>44</v>
      </c>
      <c r="C46" s="34" t="s">
        <v>45</v>
      </c>
      <c r="D46" s="27">
        <v>1998</v>
      </c>
      <c r="E46" s="29" t="s">
        <v>4</v>
      </c>
      <c r="F46" s="34">
        <v>51.48</v>
      </c>
      <c r="L46" s="27"/>
      <c r="M46" s="51"/>
    </row>
    <row r="47" spans="1:20" x14ac:dyDescent="0.25">
      <c r="B47" s="28" t="s">
        <v>105</v>
      </c>
      <c r="C47" s="46" t="s">
        <v>127</v>
      </c>
      <c r="D47" s="27">
        <v>1999</v>
      </c>
      <c r="E47" s="29"/>
      <c r="L47" s="27"/>
      <c r="M47" s="51"/>
    </row>
    <row r="48" spans="1:20" x14ac:dyDescent="0.25">
      <c r="B48" s="28"/>
    </row>
    <row r="49" spans="1:19" ht="13" x14ac:dyDescent="0.3">
      <c r="A49" s="40">
        <v>0.54861111111111105</v>
      </c>
      <c r="B49" s="28"/>
      <c r="C49" s="41" t="s">
        <v>8</v>
      </c>
      <c r="E49" s="43" t="s">
        <v>2</v>
      </c>
    </row>
    <row r="50" spans="1:19" ht="13" x14ac:dyDescent="0.3">
      <c r="A50" s="61"/>
      <c r="B50" s="28"/>
      <c r="C50" s="41"/>
      <c r="D50" s="44"/>
      <c r="E50" s="43"/>
    </row>
    <row r="51" spans="1:19" x14ac:dyDescent="0.25">
      <c r="A51" s="27">
        <v>1</v>
      </c>
      <c r="B51" s="28" t="s">
        <v>31</v>
      </c>
      <c r="C51" s="34" t="s">
        <v>32</v>
      </c>
      <c r="D51" s="27">
        <v>1999</v>
      </c>
      <c r="E51" s="29" t="s">
        <v>4</v>
      </c>
      <c r="F51" s="34">
        <v>49.09</v>
      </c>
      <c r="G51" s="48">
        <v>4.5</v>
      </c>
      <c r="I51" s="50"/>
      <c r="S51" s="34">
        <v>4.5</v>
      </c>
    </row>
    <row r="52" spans="1:19" x14ac:dyDescent="0.25">
      <c r="B52" s="28" t="s">
        <v>49</v>
      </c>
      <c r="C52" s="34" t="s">
        <v>50</v>
      </c>
      <c r="D52" s="27">
        <v>1999</v>
      </c>
      <c r="E52" s="29"/>
      <c r="I52" s="50"/>
      <c r="L52" s="27"/>
      <c r="M52" s="29"/>
    </row>
    <row r="53" spans="1:19" x14ac:dyDescent="0.25">
      <c r="A53" s="27">
        <v>2</v>
      </c>
      <c r="B53" s="28" t="s">
        <v>68</v>
      </c>
      <c r="C53" s="34" t="s">
        <v>51</v>
      </c>
      <c r="D53" s="27">
        <v>2000</v>
      </c>
      <c r="E53" s="50" t="s">
        <v>16</v>
      </c>
      <c r="F53" s="34">
        <v>54.11</v>
      </c>
      <c r="G53" s="48">
        <v>3</v>
      </c>
      <c r="L53" s="27"/>
      <c r="M53" s="29"/>
      <c r="R53" s="34">
        <v>3</v>
      </c>
    </row>
    <row r="54" spans="1:19" x14ac:dyDescent="0.25">
      <c r="B54" s="28" t="s">
        <v>107</v>
      </c>
      <c r="C54" s="34" t="s">
        <v>108</v>
      </c>
      <c r="D54" s="27">
        <v>2003</v>
      </c>
    </row>
    <row r="55" spans="1:19" x14ac:dyDescent="0.25">
      <c r="A55" s="27">
        <v>3</v>
      </c>
      <c r="B55" s="28" t="s">
        <v>70</v>
      </c>
      <c r="C55" s="34" t="s">
        <v>69</v>
      </c>
      <c r="D55" s="27">
        <v>2002</v>
      </c>
      <c r="E55" s="29" t="s">
        <v>4</v>
      </c>
      <c r="F55" s="34">
        <v>56.07</v>
      </c>
      <c r="G55" s="48">
        <v>1.5</v>
      </c>
      <c r="L55" s="27"/>
      <c r="M55" s="29"/>
      <c r="S55" s="34">
        <v>1.5</v>
      </c>
    </row>
    <row r="56" spans="1:19" x14ac:dyDescent="0.25">
      <c r="B56" s="28" t="s">
        <v>71</v>
      </c>
      <c r="C56" s="34" t="s">
        <v>72</v>
      </c>
      <c r="D56" s="27">
        <v>2000</v>
      </c>
    </row>
    <row r="57" spans="1:19" x14ac:dyDescent="0.25">
      <c r="B57" s="28"/>
      <c r="D57" s="27"/>
    </row>
    <row r="58" spans="1:19" x14ac:dyDescent="0.25">
      <c r="B58" s="28"/>
      <c r="D58" s="27"/>
    </row>
    <row r="59" spans="1:19" x14ac:dyDescent="0.25">
      <c r="B59" s="28"/>
      <c r="D59" s="27"/>
    </row>
    <row r="60" spans="1:19" x14ac:dyDescent="0.25">
      <c r="B60" s="28"/>
      <c r="D60" s="27"/>
    </row>
    <row r="61" spans="1:19" x14ac:dyDescent="0.25">
      <c r="B61" s="28"/>
      <c r="L61" s="27"/>
      <c r="M61" s="29"/>
    </row>
    <row r="62" spans="1:19" ht="13" x14ac:dyDescent="0.3">
      <c r="A62" s="40">
        <v>0.55902777777777779</v>
      </c>
      <c r="B62" s="28"/>
      <c r="C62" s="41" t="s">
        <v>7</v>
      </c>
      <c r="D62" s="50"/>
      <c r="E62" s="43" t="s">
        <v>2</v>
      </c>
      <c r="L62" s="27"/>
      <c r="M62" s="51"/>
    </row>
    <row r="63" spans="1:19" x14ac:dyDescent="0.25">
      <c r="B63" s="28"/>
      <c r="L63" s="27"/>
      <c r="M63" s="29"/>
    </row>
    <row r="64" spans="1:19" x14ac:dyDescent="0.25">
      <c r="A64" s="27">
        <v>1</v>
      </c>
      <c r="B64" s="28" t="s">
        <v>18</v>
      </c>
      <c r="C64" s="34" t="s">
        <v>17</v>
      </c>
      <c r="D64" s="27">
        <v>1998</v>
      </c>
      <c r="E64" s="29" t="s">
        <v>16</v>
      </c>
      <c r="F64" s="34">
        <v>45.15</v>
      </c>
      <c r="G64" s="48">
        <v>4.5</v>
      </c>
      <c r="L64" s="27"/>
      <c r="M64" s="29"/>
      <c r="R64" s="34">
        <v>4.5</v>
      </c>
    </row>
    <row r="65" spans="1:19" x14ac:dyDescent="0.25">
      <c r="B65" s="28" t="s">
        <v>87</v>
      </c>
      <c r="C65" s="34" t="s">
        <v>74</v>
      </c>
      <c r="D65" s="27">
        <v>2003</v>
      </c>
      <c r="L65" s="27"/>
      <c r="M65" s="29"/>
    </row>
    <row r="66" spans="1:19" x14ac:dyDescent="0.25">
      <c r="A66" s="27">
        <v>2</v>
      </c>
      <c r="B66" s="28" t="s">
        <v>64</v>
      </c>
      <c r="C66" s="34" t="s">
        <v>65</v>
      </c>
      <c r="D66" s="27">
        <v>2002</v>
      </c>
      <c r="E66" s="50" t="s">
        <v>4</v>
      </c>
      <c r="F66" s="34">
        <v>46.72</v>
      </c>
      <c r="G66" s="48">
        <v>3</v>
      </c>
      <c r="M66" s="29"/>
      <c r="S66" s="34">
        <v>3</v>
      </c>
    </row>
    <row r="67" spans="1:19" x14ac:dyDescent="0.25">
      <c r="B67" s="28" t="s">
        <v>46</v>
      </c>
      <c r="C67" s="34" t="s">
        <v>47</v>
      </c>
      <c r="D67" s="27">
        <v>2001</v>
      </c>
    </row>
    <row r="68" spans="1:19" x14ac:dyDescent="0.25">
      <c r="A68" s="27">
        <v>3</v>
      </c>
      <c r="B68" s="28" t="s">
        <v>46</v>
      </c>
      <c r="C68" s="34" t="s">
        <v>33</v>
      </c>
      <c r="D68" s="27">
        <v>2001</v>
      </c>
      <c r="E68" s="29" t="s">
        <v>4</v>
      </c>
      <c r="F68" s="34">
        <v>46.97</v>
      </c>
      <c r="G68" s="48">
        <v>1.5</v>
      </c>
      <c r="L68" s="27"/>
      <c r="M68" s="29"/>
      <c r="S68" s="34">
        <v>1.5</v>
      </c>
    </row>
    <row r="69" spans="1:19" x14ac:dyDescent="0.25">
      <c r="B69" s="28" t="s">
        <v>30</v>
      </c>
      <c r="C69" s="34" t="s">
        <v>48</v>
      </c>
      <c r="D69" s="27">
        <v>2000</v>
      </c>
      <c r="E69" s="29"/>
    </row>
    <row r="70" spans="1:19" x14ac:dyDescent="0.25">
      <c r="A70" s="27">
        <v>4</v>
      </c>
      <c r="B70" s="28" t="s">
        <v>38</v>
      </c>
      <c r="C70" s="34" t="s">
        <v>39</v>
      </c>
      <c r="D70" s="27">
        <v>2002</v>
      </c>
      <c r="E70" s="50" t="s">
        <v>67</v>
      </c>
      <c r="F70" s="34">
        <v>51.83</v>
      </c>
    </row>
    <row r="71" spans="1:19" ht="13" x14ac:dyDescent="0.3">
      <c r="B71" s="28" t="s">
        <v>99</v>
      </c>
      <c r="C71" s="34" t="s">
        <v>100</v>
      </c>
      <c r="D71" s="27">
        <v>2004</v>
      </c>
      <c r="E71" s="43"/>
    </row>
    <row r="72" spans="1:19" x14ac:dyDescent="0.25">
      <c r="A72" s="27">
        <v>5</v>
      </c>
      <c r="B72" s="28" t="s">
        <v>109</v>
      </c>
      <c r="C72" s="34" t="s">
        <v>53</v>
      </c>
      <c r="D72" s="27">
        <v>2000</v>
      </c>
      <c r="E72" s="50" t="s">
        <v>16</v>
      </c>
      <c r="F72" s="34">
        <v>53.79</v>
      </c>
      <c r="L72" s="27"/>
      <c r="M72" s="29"/>
    </row>
    <row r="73" spans="1:19" x14ac:dyDescent="0.25">
      <c r="B73" s="28" t="s">
        <v>82</v>
      </c>
      <c r="C73" s="28" t="s">
        <v>110</v>
      </c>
      <c r="D73" s="55">
        <v>2000</v>
      </c>
      <c r="E73" s="50"/>
      <c r="L73" s="27"/>
      <c r="M73" s="29"/>
    </row>
    <row r="74" spans="1:19" x14ac:dyDescent="0.25">
      <c r="A74" s="27">
        <v>6</v>
      </c>
      <c r="B74" s="49" t="s">
        <v>126</v>
      </c>
      <c r="C74" s="49" t="s">
        <v>96</v>
      </c>
      <c r="D74" s="27">
        <v>2001</v>
      </c>
      <c r="E74" s="50" t="s">
        <v>16</v>
      </c>
      <c r="F74" s="34">
        <v>54.65</v>
      </c>
      <c r="L74" s="27"/>
      <c r="M74" s="29"/>
    </row>
    <row r="75" spans="1:19" x14ac:dyDescent="0.25">
      <c r="B75" s="28" t="s">
        <v>97</v>
      </c>
      <c r="C75" s="34" t="s">
        <v>98</v>
      </c>
      <c r="D75" s="27">
        <v>1999</v>
      </c>
      <c r="L75" s="27"/>
      <c r="M75" s="29"/>
    </row>
    <row r="76" spans="1:19" x14ac:dyDescent="0.25">
      <c r="A76" s="27">
        <v>7</v>
      </c>
      <c r="B76" s="28" t="s">
        <v>66</v>
      </c>
      <c r="C76" s="34" t="s">
        <v>27</v>
      </c>
      <c r="D76" s="27">
        <v>1999</v>
      </c>
      <c r="E76" s="50" t="s">
        <v>4</v>
      </c>
      <c r="F76" s="34">
        <v>55.33</v>
      </c>
      <c r="L76" s="27"/>
      <c r="M76" s="29"/>
    </row>
    <row r="77" spans="1:19" x14ac:dyDescent="0.25">
      <c r="B77" s="28" t="s">
        <v>62</v>
      </c>
      <c r="C77" s="34" t="s">
        <v>63</v>
      </c>
      <c r="D77" s="27">
        <v>2000</v>
      </c>
      <c r="E77" s="50"/>
      <c r="L77" s="27"/>
      <c r="M77" s="29"/>
    </row>
    <row r="78" spans="1:19" x14ac:dyDescent="0.25">
      <c r="B78" s="28"/>
    </row>
    <row r="79" spans="1:19" ht="15.5" x14ac:dyDescent="0.35">
      <c r="A79" s="40">
        <v>0.56944444444444442</v>
      </c>
      <c r="B79" s="28"/>
      <c r="C79" s="41" t="s">
        <v>9</v>
      </c>
      <c r="D79" s="62" t="s">
        <v>11</v>
      </c>
      <c r="E79" s="43" t="s">
        <v>2</v>
      </c>
    </row>
    <row r="80" spans="1:19" x14ac:dyDescent="0.25">
      <c r="B80" s="28"/>
      <c r="E80" s="50"/>
    </row>
    <row r="81" spans="1:13" x14ac:dyDescent="0.25">
      <c r="A81" s="27">
        <v>1</v>
      </c>
      <c r="B81" s="49" t="s">
        <v>3</v>
      </c>
      <c r="C81" s="46" t="s">
        <v>28</v>
      </c>
      <c r="D81" s="45">
        <v>1998</v>
      </c>
      <c r="E81" s="51" t="s">
        <v>4</v>
      </c>
      <c r="F81" s="47" t="s">
        <v>131</v>
      </c>
      <c r="G81" s="48">
        <v>6</v>
      </c>
      <c r="L81" s="27"/>
      <c r="M81" s="29"/>
    </row>
    <row r="82" spans="1:13" x14ac:dyDescent="0.25">
      <c r="B82" s="28" t="s">
        <v>26</v>
      </c>
      <c r="C82" s="34" t="s">
        <v>55</v>
      </c>
      <c r="D82" s="27">
        <v>1999</v>
      </c>
      <c r="E82" s="29"/>
      <c r="F82" s="48"/>
      <c r="L82" s="27"/>
      <c r="M82" s="29"/>
    </row>
    <row r="83" spans="1:13" x14ac:dyDescent="0.25">
      <c r="B83" s="49" t="s">
        <v>13</v>
      </c>
      <c r="C83" s="46" t="s">
        <v>40</v>
      </c>
      <c r="D83" s="45">
        <v>1998</v>
      </c>
      <c r="F83" s="48"/>
    </row>
    <row r="84" spans="1:13" x14ac:dyDescent="0.25">
      <c r="B84" s="28" t="s">
        <v>42</v>
      </c>
      <c r="C84" s="34" t="s">
        <v>43</v>
      </c>
      <c r="D84" s="27">
        <v>2001</v>
      </c>
      <c r="F84" s="48"/>
      <c r="M84" s="29"/>
    </row>
    <row r="85" spans="1:13" x14ac:dyDescent="0.25">
      <c r="B85" s="28"/>
      <c r="D85" s="27"/>
      <c r="F85" s="48"/>
      <c r="M85" s="29"/>
    </row>
    <row r="86" spans="1:13" x14ac:dyDescent="0.25">
      <c r="A86" s="27">
        <v>2</v>
      </c>
      <c r="B86" s="28" t="s">
        <v>111</v>
      </c>
      <c r="C86" s="28" t="s">
        <v>112</v>
      </c>
      <c r="D86" s="27">
        <v>2003</v>
      </c>
      <c r="E86" s="29" t="s">
        <v>4</v>
      </c>
      <c r="F86" s="47" t="s">
        <v>132</v>
      </c>
      <c r="G86" s="48">
        <v>4</v>
      </c>
    </row>
    <row r="87" spans="1:13" x14ac:dyDescent="0.25">
      <c r="B87" s="28" t="s">
        <v>91</v>
      </c>
      <c r="C87" s="28" t="s">
        <v>127</v>
      </c>
      <c r="D87" s="27">
        <v>1999</v>
      </c>
      <c r="E87" s="29"/>
      <c r="F87" s="48"/>
      <c r="M87" s="29"/>
    </row>
    <row r="88" spans="1:13" x14ac:dyDescent="0.25">
      <c r="B88" s="28" t="s">
        <v>44</v>
      </c>
      <c r="C88" s="28" t="s">
        <v>45</v>
      </c>
      <c r="D88" s="27">
        <v>1998</v>
      </c>
      <c r="F88" s="48"/>
      <c r="L88" s="27"/>
      <c r="M88" s="29"/>
    </row>
    <row r="89" spans="1:13" x14ac:dyDescent="0.25">
      <c r="B89" s="28" t="s">
        <v>57</v>
      </c>
      <c r="C89" s="34" t="s">
        <v>41</v>
      </c>
      <c r="D89" s="27">
        <v>2000</v>
      </c>
      <c r="F89" s="48"/>
    </row>
    <row r="90" spans="1:13" x14ac:dyDescent="0.25">
      <c r="B90" s="28"/>
      <c r="D90" s="27"/>
      <c r="F90" s="48"/>
    </row>
    <row r="91" spans="1:13" x14ac:dyDescent="0.25">
      <c r="B91" s="28" t="s">
        <v>24</v>
      </c>
      <c r="C91" s="34" t="s">
        <v>25</v>
      </c>
      <c r="D91" s="27">
        <v>1999</v>
      </c>
      <c r="E91" s="50" t="s">
        <v>60</v>
      </c>
      <c r="F91" s="47" t="s">
        <v>130</v>
      </c>
      <c r="L91" s="27"/>
      <c r="M91" s="51"/>
    </row>
    <row r="92" spans="1:13" x14ac:dyDescent="0.25">
      <c r="B92" s="28" t="s">
        <v>36</v>
      </c>
      <c r="C92" s="34" t="s">
        <v>59</v>
      </c>
      <c r="D92" s="27">
        <v>2000</v>
      </c>
      <c r="E92" s="50"/>
      <c r="F92" s="48"/>
      <c r="J92" s="46"/>
      <c r="K92" s="46"/>
      <c r="L92" s="45"/>
      <c r="M92" s="29"/>
    </row>
    <row r="93" spans="1:13" x14ac:dyDescent="0.25">
      <c r="B93" s="28" t="s">
        <v>76</v>
      </c>
      <c r="C93" s="34" t="s">
        <v>77</v>
      </c>
      <c r="D93" s="27">
        <v>2002</v>
      </c>
      <c r="F93" s="48"/>
      <c r="L93" s="27"/>
      <c r="M93" s="29"/>
    </row>
    <row r="94" spans="1:13" x14ac:dyDescent="0.25">
      <c r="B94" s="28" t="s">
        <v>78</v>
      </c>
      <c r="C94" s="34" t="s">
        <v>79</v>
      </c>
      <c r="D94" s="27">
        <v>2003</v>
      </c>
      <c r="F94" s="48"/>
      <c r="L94" s="27"/>
      <c r="M94" s="29"/>
    </row>
    <row r="95" spans="1:13" x14ac:dyDescent="0.25">
      <c r="B95" s="28"/>
      <c r="F95" s="48"/>
      <c r="L95" s="27"/>
      <c r="M95" s="51"/>
    </row>
    <row r="96" spans="1:13" ht="15.5" x14ac:dyDescent="0.35">
      <c r="A96" s="40">
        <v>0.59027777777777779</v>
      </c>
      <c r="B96" s="28"/>
      <c r="C96" s="41" t="s">
        <v>10</v>
      </c>
      <c r="D96" s="62" t="s">
        <v>0</v>
      </c>
      <c r="E96" s="43" t="s">
        <v>2</v>
      </c>
    </row>
    <row r="97" spans="1:21" x14ac:dyDescent="0.25">
      <c r="B97" s="28"/>
      <c r="F97" s="48"/>
    </row>
    <row r="98" spans="1:21" x14ac:dyDescent="0.25">
      <c r="A98" s="27">
        <v>1</v>
      </c>
      <c r="B98" s="28" t="s">
        <v>46</v>
      </c>
      <c r="C98" s="34" t="s">
        <v>33</v>
      </c>
      <c r="D98" s="27">
        <v>2001</v>
      </c>
      <c r="E98" s="29" t="s">
        <v>4</v>
      </c>
      <c r="F98" s="47" t="s">
        <v>135</v>
      </c>
      <c r="G98" s="48">
        <v>6</v>
      </c>
      <c r="M98" s="29"/>
    </row>
    <row r="99" spans="1:21" x14ac:dyDescent="0.25">
      <c r="B99" s="28" t="s">
        <v>30</v>
      </c>
      <c r="C99" s="34" t="s">
        <v>48</v>
      </c>
      <c r="D99" s="27">
        <v>2000</v>
      </c>
      <c r="F99" s="48"/>
      <c r="L99" s="27"/>
      <c r="M99" s="29"/>
    </row>
    <row r="100" spans="1:21" x14ac:dyDescent="0.25">
      <c r="B100" s="28" t="s">
        <v>66</v>
      </c>
      <c r="C100" s="34" t="s">
        <v>27</v>
      </c>
      <c r="D100" s="27">
        <v>1999</v>
      </c>
      <c r="F100" s="48"/>
      <c r="L100" s="27"/>
      <c r="M100" s="29"/>
    </row>
    <row r="101" spans="1:21" x14ac:dyDescent="0.25">
      <c r="B101" s="28" t="s">
        <v>117</v>
      </c>
      <c r="C101" s="34" t="s">
        <v>118</v>
      </c>
      <c r="D101" s="27">
        <v>1998</v>
      </c>
      <c r="F101" s="48"/>
      <c r="M101" s="29"/>
    </row>
    <row r="102" spans="1:21" x14ac:dyDescent="0.25">
      <c r="B102" s="28"/>
      <c r="D102" s="27"/>
      <c r="F102" s="48"/>
      <c r="M102" s="29"/>
    </row>
    <row r="103" spans="1:21" x14ac:dyDescent="0.25">
      <c r="A103" s="27">
        <v>2</v>
      </c>
      <c r="B103" s="28" t="s">
        <v>18</v>
      </c>
      <c r="C103" s="34" t="s">
        <v>17</v>
      </c>
      <c r="D103" s="27">
        <v>1998</v>
      </c>
      <c r="E103" s="29" t="s">
        <v>16</v>
      </c>
      <c r="F103" s="47" t="s">
        <v>133</v>
      </c>
      <c r="G103" s="48">
        <v>4</v>
      </c>
      <c r="L103" s="27"/>
      <c r="M103" s="29"/>
    </row>
    <row r="104" spans="1:21" x14ac:dyDescent="0.25">
      <c r="B104" s="28" t="s">
        <v>87</v>
      </c>
      <c r="C104" s="34" t="s">
        <v>74</v>
      </c>
      <c r="D104" s="27">
        <v>2003</v>
      </c>
      <c r="F104" s="48"/>
    </row>
    <row r="105" spans="1:21" x14ac:dyDescent="0.25">
      <c r="B105" s="28" t="s">
        <v>109</v>
      </c>
      <c r="C105" s="34" t="s">
        <v>53</v>
      </c>
      <c r="D105" s="27">
        <v>2000</v>
      </c>
      <c r="F105" s="48"/>
      <c r="L105" s="27"/>
      <c r="M105" s="29"/>
    </row>
    <row r="106" spans="1:21" x14ac:dyDescent="0.25">
      <c r="B106" s="28" t="s">
        <v>82</v>
      </c>
      <c r="C106" s="28" t="s">
        <v>110</v>
      </c>
      <c r="D106" s="55">
        <v>2000</v>
      </c>
      <c r="F106" s="48"/>
      <c r="L106" s="27"/>
      <c r="M106" s="29"/>
    </row>
    <row r="107" spans="1:21" x14ac:dyDescent="0.25">
      <c r="B107" s="28"/>
      <c r="C107" s="28"/>
      <c r="D107" s="55"/>
      <c r="F107" s="48"/>
      <c r="L107" s="27"/>
      <c r="M107" s="29"/>
    </row>
    <row r="108" spans="1:21" x14ac:dyDescent="0.25">
      <c r="A108" s="27">
        <v>3</v>
      </c>
      <c r="B108" s="28" t="s">
        <v>62</v>
      </c>
      <c r="C108" s="34" t="s">
        <v>63</v>
      </c>
      <c r="D108" s="27">
        <v>2000</v>
      </c>
      <c r="E108" s="50" t="s">
        <v>4</v>
      </c>
      <c r="F108" s="47" t="s">
        <v>134</v>
      </c>
      <c r="G108" s="48">
        <v>2</v>
      </c>
      <c r="L108" s="27"/>
      <c r="M108" s="29"/>
    </row>
    <row r="109" spans="1:21" x14ac:dyDescent="0.25">
      <c r="B109" s="28" t="s">
        <v>64</v>
      </c>
      <c r="C109" s="34" t="s">
        <v>65</v>
      </c>
      <c r="D109" s="27">
        <v>2002</v>
      </c>
      <c r="F109" s="48"/>
    </row>
    <row r="110" spans="1:21" x14ac:dyDescent="0.25">
      <c r="B110" s="28" t="s">
        <v>46</v>
      </c>
      <c r="C110" s="34" t="s">
        <v>47</v>
      </c>
      <c r="D110" s="27">
        <v>2001</v>
      </c>
      <c r="F110" s="48"/>
      <c r="L110" s="27"/>
      <c r="M110" s="29"/>
    </row>
    <row r="111" spans="1:21" x14ac:dyDescent="0.25">
      <c r="B111" s="28" t="s">
        <v>64</v>
      </c>
      <c r="C111" s="34" t="s">
        <v>121</v>
      </c>
      <c r="D111" s="27">
        <v>2003</v>
      </c>
      <c r="F111" s="48"/>
      <c r="R111" s="34">
        <f>SUM(R9:R110)</f>
        <v>11.5</v>
      </c>
      <c r="S111" s="34">
        <f>SUM(S9:S110)</f>
        <v>25.5</v>
      </c>
      <c r="T111" s="34">
        <f>SUM(T9:T110)</f>
        <v>5</v>
      </c>
      <c r="U111" s="34">
        <f>SUM(U9:U110)</f>
        <v>3</v>
      </c>
    </row>
    <row r="112" spans="1:21" x14ac:dyDescent="0.25">
      <c r="D112" s="27"/>
      <c r="F112" s="48"/>
      <c r="M112" s="29"/>
    </row>
    <row r="113" spans="2:4" hidden="1" x14ac:dyDescent="0.25">
      <c r="B113" s="34" t="s">
        <v>4</v>
      </c>
      <c r="D113" s="29" t="s">
        <v>23</v>
      </c>
    </row>
    <row r="114" spans="2:4" hidden="1" x14ac:dyDescent="0.25">
      <c r="B114" s="34" t="s">
        <v>16</v>
      </c>
      <c r="D114" s="29" t="s">
        <v>23</v>
      </c>
    </row>
    <row r="115" spans="2:4" hidden="1" x14ac:dyDescent="0.25">
      <c r="B115" s="34" t="s">
        <v>60</v>
      </c>
      <c r="D115" s="29" t="s">
        <v>23</v>
      </c>
    </row>
    <row r="116" spans="2:4" hidden="1" x14ac:dyDescent="0.25">
      <c r="B116" s="34" t="s">
        <v>12</v>
      </c>
      <c r="D116" s="29" t="s">
        <v>23</v>
      </c>
    </row>
    <row r="117" spans="2:4" hidden="1" x14ac:dyDescent="0.25">
      <c r="B117" s="34" t="s">
        <v>84</v>
      </c>
      <c r="D117" s="29" t="s">
        <v>23</v>
      </c>
    </row>
    <row r="118" spans="2:4" hidden="1" x14ac:dyDescent="0.25"/>
    <row r="119" spans="2:4" hidden="1" x14ac:dyDescent="0.25"/>
    <row r="120" spans="2:4" hidden="1" x14ac:dyDescent="0.25"/>
    <row r="136" spans="1:10" x14ac:dyDescent="0.25">
      <c r="H136" s="34"/>
      <c r="I136" s="27"/>
      <c r="J136" s="50"/>
    </row>
    <row r="137" spans="1:10" x14ac:dyDescent="0.25">
      <c r="H137" s="34"/>
      <c r="I137" s="27"/>
      <c r="J137" s="50"/>
    </row>
    <row r="139" spans="1:10" ht="13.5" customHeight="1" x14ac:dyDescent="0.25"/>
    <row r="141" spans="1:10" ht="13" x14ac:dyDescent="0.3">
      <c r="E141" s="63"/>
    </row>
    <row r="142" spans="1:10" ht="13" x14ac:dyDescent="0.3">
      <c r="B142" s="41"/>
      <c r="C142" s="41"/>
      <c r="D142" s="64"/>
      <c r="E142" s="41"/>
    </row>
    <row r="143" spans="1:10" x14ac:dyDescent="0.25">
      <c r="D143" s="34"/>
      <c r="E143" s="50"/>
    </row>
    <row r="144" spans="1:10" ht="13" x14ac:dyDescent="0.3">
      <c r="A144" s="43"/>
    </row>
  </sheetData>
  <sortState ref="B92:F103">
    <sortCondition ref="F92:F103"/>
  </sortState>
  <mergeCells count="1">
    <mergeCell ref="A1:G1"/>
  </mergeCells>
  <phoneticPr fontId="0" type="noConversion"/>
  <pageMargins left="0.35000000000000003" right="0.3298611111111111" top="0.39" bottom="0.37" header="0.28999999999999998" footer="0.24"/>
  <pageSetup paperSize="9" firstPageNumber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7"/>
  <sheetViews>
    <sheetView tabSelected="1" topLeftCell="A8" zoomScaleNormal="100" workbookViewId="0">
      <pane ySplit="1" topLeftCell="A63" activePane="bottomLeft" state="frozen"/>
      <selection activeCell="A8" sqref="A8"/>
      <selection pane="bottomLeft" activeCell="F73" sqref="F73"/>
    </sheetView>
  </sheetViews>
  <sheetFormatPr defaultColWidth="9.1796875" defaultRowHeight="12.5" x14ac:dyDescent="0.25"/>
  <cols>
    <col min="1" max="1" width="10.7265625" style="27" customWidth="1"/>
    <col min="2" max="2" width="16" style="34" customWidth="1"/>
    <col min="3" max="3" width="13.08984375" style="34" customWidth="1"/>
    <col min="4" max="4" width="11" style="27" customWidth="1"/>
    <col min="5" max="5" width="14.54296875" style="34" customWidth="1"/>
    <col min="6" max="6" width="11" style="34" customWidth="1"/>
    <col min="7" max="7" width="7.81640625" style="27" customWidth="1"/>
    <col min="8" max="8" width="7" style="27" customWidth="1"/>
    <col min="9" max="9" width="13" style="34" hidden="1" customWidth="1"/>
    <col min="10" max="12" width="0" style="34" hidden="1" customWidth="1"/>
    <col min="13" max="13" width="11.26953125" style="34" hidden="1" customWidth="1"/>
    <col min="14" max="16" width="0" style="34" hidden="1" customWidth="1"/>
    <col min="17" max="18" width="9.1796875" style="34"/>
    <col min="19" max="19" width="10.54296875" style="34" bestFit="1" customWidth="1"/>
    <col min="20" max="16384" width="9.1796875" style="34"/>
  </cols>
  <sheetData>
    <row r="1" spans="1:21" s="29" customFormat="1" ht="18" x14ac:dyDescent="0.4">
      <c r="A1" s="67" t="s">
        <v>86</v>
      </c>
      <c r="B1" s="67"/>
      <c r="C1" s="67"/>
      <c r="D1" s="67"/>
      <c r="E1" s="67"/>
      <c r="F1" s="67"/>
      <c r="G1" s="67"/>
      <c r="H1" s="30"/>
    </row>
    <row r="2" spans="1:21" s="29" customFormat="1" ht="17.5" x14ac:dyDescent="0.35">
      <c r="A2" s="26"/>
      <c r="B2" s="26"/>
      <c r="C2" s="26"/>
      <c r="D2" s="26"/>
      <c r="E2" s="26"/>
      <c r="F2" s="26"/>
      <c r="G2" s="25"/>
      <c r="H2" s="30"/>
    </row>
    <row r="3" spans="1:21" ht="18" x14ac:dyDescent="0.4">
      <c r="A3" s="31"/>
      <c r="B3" s="32"/>
      <c r="C3" s="33" t="s">
        <v>128</v>
      </c>
      <c r="D3" s="32"/>
      <c r="F3" s="30"/>
    </row>
    <row r="4" spans="1:21" ht="18" x14ac:dyDescent="0.4">
      <c r="B4" s="35"/>
      <c r="C4" s="36"/>
      <c r="D4" s="35"/>
      <c r="J4" s="37"/>
      <c r="K4" s="37"/>
      <c r="L4" s="38"/>
      <c r="M4" s="37"/>
      <c r="N4" s="37"/>
    </row>
    <row r="5" spans="1:21" ht="13" x14ac:dyDescent="0.3">
      <c r="A5" s="39" t="s">
        <v>93</v>
      </c>
      <c r="B5" s="34" t="s">
        <v>122</v>
      </c>
    </row>
    <row r="7" spans="1:21" x14ac:dyDescent="0.25">
      <c r="M7" s="29"/>
    </row>
    <row r="8" spans="1:21" ht="15.5" x14ac:dyDescent="0.35">
      <c r="A8" s="40">
        <v>0.60416666666666663</v>
      </c>
      <c r="C8" s="41" t="s">
        <v>1</v>
      </c>
      <c r="D8" s="42" t="s">
        <v>11</v>
      </c>
      <c r="E8" s="43" t="s">
        <v>2</v>
      </c>
      <c r="R8" s="28" t="s">
        <v>22</v>
      </c>
      <c r="S8" s="28" t="s">
        <v>4</v>
      </c>
      <c r="T8" s="46" t="s">
        <v>60</v>
      </c>
      <c r="U8" s="49" t="s">
        <v>12</v>
      </c>
    </row>
    <row r="9" spans="1:21" ht="13" x14ac:dyDescent="0.3">
      <c r="C9" s="41"/>
      <c r="D9" s="44"/>
      <c r="E9" s="45"/>
      <c r="J9" s="46"/>
      <c r="K9" s="46"/>
      <c r="L9" s="45"/>
      <c r="M9" s="29"/>
    </row>
    <row r="10" spans="1:21" x14ac:dyDescent="0.25">
      <c r="A10" s="27">
        <v>1</v>
      </c>
      <c r="B10" s="49" t="s">
        <v>3</v>
      </c>
      <c r="C10" s="46" t="s">
        <v>28</v>
      </c>
      <c r="D10" s="45">
        <v>1998</v>
      </c>
      <c r="E10" s="51" t="s">
        <v>4</v>
      </c>
      <c r="F10" s="47" t="s">
        <v>136</v>
      </c>
      <c r="G10" s="27">
        <v>3</v>
      </c>
      <c r="L10" s="27"/>
      <c r="M10" s="29"/>
      <c r="S10" s="34">
        <v>3</v>
      </c>
    </row>
    <row r="11" spans="1:21" x14ac:dyDescent="0.25">
      <c r="A11" s="27">
        <v>2</v>
      </c>
      <c r="B11" s="28" t="s">
        <v>24</v>
      </c>
      <c r="C11" s="34" t="s">
        <v>25</v>
      </c>
      <c r="D11" s="27">
        <v>1999</v>
      </c>
      <c r="E11" s="29" t="s">
        <v>60</v>
      </c>
      <c r="F11" s="47" t="s">
        <v>137</v>
      </c>
      <c r="G11" s="27">
        <v>2</v>
      </c>
      <c r="L11" s="27"/>
      <c r="M11" s="29"/>
      <c r="T11" s="34">
        <v>2</v>
      </c>
    </row>
    <row r="12" spans="1:21" x14ac:dyDescent="0.25">
      <c r="A12" s="27">
        <v>3</v>
      </c>
      <c r="B12" s="28" t="s">
        <v>26</v>
      </c>
      <c r="C12" s="34" t="s">
        <v>55</v>
      </c>
      <c r="D12" s="27">
        <v>1999</v>
      </c>
      <c r="E12" s="29" t="s">
        <v>4</v>
      </c>
      <c r="F12" s="47" t="s">
        <v>138</v>
      </c>
      <c r="G12" s="27">
        <v>1</v>
      </c>
      <c r="L12" s="27"/>
      <c r="M12" s="29"/>
      <c r="S12" s="34">
        <v>1</v>
      </c>
    </row>
    <row r="13" spans="1:21" x14ac:dyDescent="0.25">
      <c r="A13" s="27">
        <v>4</v>
      </c>
      <c r="B13" s="49" t="s">
        <v>13</v>
      </c>
      <c r="C13" s="46" t="s">
        <v>40</v>
      </c>
      <c r="D13" s="45">
        <v>1998</v>
      </c>
      <c r="E13" s="50" t="s">
        <v>4</v>
      </c>
      <c r="F13" s="47" t="s">
        <v>139</v>
      </c>
      <c r="L13" s="27"/>
      <c r="M13" s="29"/>
    </row>
    <row r="14" spans="1:21" x14ac:dyDescent="0.25">
      <c r="A14" s="27">
        <v>5</v>
      </c>
      <c r="B14" s="28" t="s">
        <v>78</v>
      </c>
      <c r="C14" s="34" t="s">
        <v>79</v>
      </c>
      <c r="D14" s="27">
        <v>2003</v>
      </c>
      <c r="E14" s="29" t="s">
        <v>60</v>
      </c>
      <c r="F14" s="47" t="s">
        <v>140</v>
      </c>
      <c r="L14" s="27"/>
      <c r="M14" s="29"/>
    </row>
    <row r="15" spans="1:21" x14ac:dyDescent="0.25">
      <c r="A15" s="27">
        <v>6</v>
      </c>
      <c r="B15" s="28" t="s">
        <v>44</v>
      </c>
      <c r="C15" s="34" t="s">
        <v>45</v>
      </c>
      <c r="D15" s="27">
        <v>1998</v>
      </c>
      <c r="E15" s="29" t="s">
        <v>4</v>
      </c>
      <c r="F15" s="47" t="s">
        <v>141</v>
      </c>
      <c r="L15" s="27"/>
      <c r="M15" s="29"/>
    </row>
    <row r="16" spans="1:21" x14ac:dyDescent="0.25">
      <c r="A16" s="27">
        <v>7</v>
      </c>
      <c r="B16" s="28" t="s">
        <v>91</v>
      </c>
      <c r="C16" s="46" t="s">
        <v>127</v>
      </c>
      <c r="D16" s="27">
        <v>1999</v>
      </c>
      <c r="E16" s="29" t="s">
        <v>4</v>
      </c>
      <c r="F16" s="47" t="s">
        <v>142</v>
      </c>
    </row>
    <row r="17" spans="1:21" x14ac:dyDescent="0.25">
      <c r="B17" s="28"/>
      <c r="F17" s="48"/>
    </row>
    <row r="18" spans="1:21" ht="15.5" x14ac:dyDescent="0.35">
      <c r="A18" s="40">
        <v>0.61111111111111105</v>
      </c>
      <c r="B18" s="28"/>
      <c r="C18" s="41" t="s">
        <v>5</v>
      </c>
      <c r="D18" s="42" t="s">
        <v>11</v>
      </c>
      <c r="E18" s="43" t="s">
        <v>2</v>
      </c>
      <c r="F18" s="48"/>
    </row>
    <row r="19" spans="1:21" ht="13" x14ac:dyDescent="0.3">
      <c r="B19" s="28"/>
      <c r="C19" s="41"/>
      <c r="E19" s="43"/>
      <c r="F19" s="48"/>
    </row>
    <row r="20" spans="1:21" x14ac:dyDescent="0.25">
      <c r="A20" s="45">
        <v>1</v>
      </c>
      <c r="B20" s="28" t="s">
        <v>31</v>
      </c>
      <c r="C20" s="34" t="s">
        <v>32</v>
      </c>
      <c r="D20" s="27">
        <v>1999</v>
      </c>
      <c r="E20" s="29" t="s">
        <v>4</v>
      </c>
      <c r="F20" s="47" t="s">
        <v>143</v>
      </c>
      <c r="G20" s="27">
        <v>3</v>
      </c>
      <c r="S20" s="34">
        <v>3</v>
      </c>
    </row>
    <row r="21" spans="1:21" x14ac:dyDescent="0.25">
      <c r="A21" s="45">
        <v>2</v>
      </c>
      <c r="B21" s="28" t="s">
        <v>58</v>
      </c>
      <c r="C21" s="34" t="s">
        <v>29</v>
      </c>
      <c r="D21" s="27">
        <v>1998</v>
      </c>
      <c r="E21" s="29" t="s">
        <v>12</v>
      </c>
      <c r="F21" s="47" t="s">
        <v>144</v>
      </c>
      <c r="G21" s="27">
        <v>2</v>
      </c>
      <c r="U21" s="34">
        <v>2</v>
      </c>
    </row>
    <row r="22" spans="1:21" x14ac:dyDescent="0.25">
      <c r="A22" s="45">
        <v>3</v>
      </c>
      <c r="B22" s="28" t="s">
        <v>68</v>
      </c>
      <c r="C22" s="34" t="s">
        <v>51</v>
      </c>
      <c r="D22" s="27">
        <v>2000</v>
      </c>
      <c r="E22" s="50" t="s">
        <v>16</v>
      </c>
      <c r="F22" s="47" t="s">
        <v>145</v>
      </c>
      <c r="G22" s="27">
        <v>1</v>
      </c>
      <c r="R22" s="34">
        <v>1</v>
      </c>
    </row>
    <row r="23" spans="1:21" x14ac:dyDescent="0.25">
      <c r="A23" s="45">
        <v>4</v>
      </c>
      <c r="B23" s="28" t="s">
        <v>49</v>
      </c>
      <c r="C23" s="34" t="s">
        <v>50</v>
      </c>
      <c r="D23" s="27">
        <v>1999</v>
      </c>
      <c r="E23" s="50" t="s">
        <v>4</v>
      </c>
      <c r="F23" s="47" t="s">
        <v>146</v>
      </c>
    </row>
    <row r="24" spans="1:21" x14ac:dyDescent="0.25">
      <c r="B24" s="28"/>
      <c r="F24" s="48"/>
    </row>
    <row r="25" spans="1:21" ht="15.5" x14ac:dyDescent="0.35">
      <c r="A25" s="40">
        <v>0.625</v>
      </c>
      <c r="B25" s="28"/>
      <c r="C25" s="41" t="s">
        <v>92</v>
      </c>
      <c r="D25" s="42" t="s">
        <v>0</v>
      </c>
      <c r="E25" s="43" t="s">
        <v>2</v>
      </c>
      <c r="F25" s="48"/>
    </row>
    <row r="26" spans="1:21" ht="15.5" x14ac:dyDescent="0.35">
      <c r="B26" s="28"/>
      <c r="C26" s="41"/>
      <c r="D26" s="42"/>
      <c r="E26" s="43"/>
      <c r="F26" s="48"/>
    </row>
    <row r="27" spans="1:21" x14ac:dyDescent="0.25">
      <c r="A27" s="27">
        <v>1</v>
      </c>
      <c r="B27" s="28" t="s">
        <v>18</v>
      </c>
      <c r="C27" s="34" t="s">
        <v>17</v>
      </c>
      <c r="D27" s="27">
        <v>1998</v>
      </c>
      <c r="E27" s="29" t="s">
        <v>16</v>
      </c>
      <c r="F27" s="47" t="s">
        <v>147</v>
      </c>
      <c r="G27" s="27">
        <v>3</v>
      </c>
      <c r="R27" s="34">
        <v>3</v>
      </c>
    </row>
    <row r="28" spans="1:21" x14ac:dyDescent="0.25">
      <c r="A28" s="27">
        <v>3</v>
      </c>
      <c r="B28" s="28" t="s">
        <v>46</v>
      </c>
      <c r="C28" s="34" t="s">
        <v>33</v>
      </c>
      <c r="D28" s="27">
        <v>2001</v>
      </c>
      <c r="E28" s="50" t="s">
        <v>4</v>
      </c>
      <c r="F28" s="47" t="s">
        <v>148</v>
      </c>
      <c r="G28" s="27">
        <v>2</v>
      </c>
      <c r="S28" s="34">
        <v>2</v>
      </c>
    </row>
    <row r="29" spans="1:21" x14ac:dyDescent="0.25">
      <c r="A29" s="27">
        <v>4</v>
      </c>
      <c r="B29" s="28" t="s">
        <v>87</v>
      </c>
      <c r="C29" s="34" t="s">
        <v>94</v>
      </c>
      <c r="D29" s="27">
        <v>2003</v>
      </c>
      <c r="E29" s="50" t="s">
        <v>16</v>
      </c>
      <c r="F29" s="47" t="s">
        <v>149</v>
      </c>
      <c r="G29" s="27">
        <v>1</v>
      </c>
      <c r="R29" s="34">
        <v>1</v>
      </c>
    </row>
    <row r="30" spans="1:21" x14ac:dyDescent="0.25">
      <c r="A30" s="27">
        <v>5</v>
      </c>
      <c r="B30" s="28" t="s">
        <v>38</v>
      </c>
      <c r="C30" s="34" t="s">
        <v>39</v>
      </c>
      <c r="D30" s="27">
        <v>2002</v>
      </c>
      <c r="E30" s="50" t="s">
        <v>67</v>
      </c>
      <c r="F30" s="47" t="s">
        <v>150</v>
      </c>
    </row>
    <row r="31" spans="1:21" x14ac:dyDescent="0.25">
      <c r="A31" s="27">
        <v>6</v>
      </c>
      <c r="B31" s="28" t="s">
        <v>30</v>
      </c>
      <c r="C31" s="34" t="s">
        <v>48</v>
      </c>
      <c r="D31" s="27">
        <v>2000</v>
      </c>
      <c r="E31" s="50" t="s">
        <v>4</v>
      </c>
      <c r="F31" s="47" t="s">
        <v>151</v>
      </c>
    </row>
    <row r="32" spans="1:21" x14ac:dyDescent="0.25">
      <c r="A32" s="27">
        <v>7</v>
      </c>
      <c r="B32" s="28" t="s">
        <v>64</v>
      </c>
      <c r="C32" s="34" t="s">
        <v>65</v>
      </c>
      <c r="D32" s="27">
        <v>2002</v>
      </c>
      <c r="E32" s="50" t="s">
        <v>4</v>
      </c>
      <c r="F32" s="47" t="s">
        <v>152</v>
      </c>
    </row>
    <row r="33" spans="1:20" x14ac:dyDescent="0.25">
      <c r="A33" s="27">
        <v>8</v>
      </c>
      <c r="B33" s="28" t="s">
        <v>66</v>
      </c>
      <c r="C33" s="34" t="s">
        <v>27</v>
      </c>
      <c r="D33" s="27">
        <v>1999</v>
      </c>
      <c r="E33" s="50" t="s">
        <v>4</v>
      </c>
      <c r="F33" s="47" t="s">
        <v>153</v>
      </c>
    </row>
    <row r="34" spans="1:20" x14ac:dyDescent="0.25">
      <c r="B34" s="28" t="s">
        <v>95</v>
      </c>
      <c r="C34" s="34" t="s">
        <v>96</v>
      </c>
      <c r="D34" s="27">
        <v>2001</v>
      </c>
      <c r="E34" s="50" t="s">
        <v>16</v>
      </c>
      <c r="F34" s="47" t="s">
        <v>130</v>
      </c>
    </row>
    <row r="35" spans="1:20" x14ac:dyDescent="0.25">
      <c r="B35" s="28"/>
      <c r="F35" s="48"/>
    </row>
    <row r="36" spans="1:20" ht="15.5" x14ac:dyDescent="0.35">
      <c r="A36" s="40">
        <v>0.63541666666666663</v>
      </c>
      <c r="B36" s="28"/>
      <c r="C36" s="52" t="s">
        <v>6</v>
      </c>
      <c r="D36" s="42" t="s">
        <v>11</v>
      </c>
      <c r="E36" s="43" t="s">
        <v>2</v>
      </c>
      <c r="F36" s="48"/>
    </row>
    <row r="37" spans="1:20" x14ac:dyDescent="0.25">
      <c r="B37" s="28"/>
      <c r="F37" s="48"/>
    </row>
    <row r="38" spans="1:20" x14ac:dyDescent="0.25">
      <c r="A38" s="27">
        <v>1</v>
      </c>
      <c r="B38" s="49" t="s">
        <v>3</v>
      </c>
      <c r="C38" s="46" t="s">
        <v>28</v>
      </c>
      <c r="D38" s="45">
        <v>1998</v>
      </c>
      <c r="E38" s="51" t="s">
        <v>4</v>
      </c>
      <c r="F38" s="47" t="s">
        <v>154</v>
      </c>
      <c r="G38" s="48">
        <v>4.5</v>
      </c>
      <c r="S38" s="34">
        <v>4.5</v>
      </c>
    </row>
    <row r="39" spans="1:20" x14ac:dyDescent="0.25">
      <c r="B39" s="28" t="s">
        <v>26</v>
      </c>
      <c r="C39" s="34" t="s">
        <v>55</v>
      </c>
      <c r="D39" s="27">
        <v>1999</v>
      </c>
      <c r="E39" s="29"/>
      <c r="F39" s="48"/>
      <c r="G39" s="48"/>
    </row>
    <row r="40" spans="1:20" x14ac:dyDescent="0.25">
      <c r="A40" s="27">
        <v>2</v>
      </c>
      <c r="B40" s="28" t="s">
        <v>24</v>
      </c>
      <c r="C40" s="34" t="s">
        <v>25</v>
      </c>
      <c r="D40" s="27">
        <v>1999</v>
      </c>
      <c r="E40" s="29" t="s">
        <v>60</v>
      </c>
      <c r="F40" s="47" t="s">
        <v>155</v>
      </c>
      <c r="G40" s="48">
        <v>3</v>
      </c>
      <c r="T40" s="34">
        <v>3</v>
      </c>
    </row>
    <row r="41" spans="1:20" x14ac:dyDescent="0.25">
      <c r="B41" s="28" t="s">
        <v>76</v>
      </c>
      <c r="C41" s="34" t="s">
        <v>77</v>
      </c>
      <c r="D41" s="27">
        <v>2002</v>
      </c>
      <c r="E41" s="27"/>
      <c r="F41" s="48"/>
      <c r="G41" s="48"/>
    </row>
    <row r="42" spans="1:20" x14ac:dyDescent="0.25">
      <c r="A42" s="27">
        <v>3</v>
      </c>
      <c r="B42" s="49" t="s">
        <v>13</v>
      </c>
      <c r="C42" s="46" t="s">
        <v>40</v>
      </c>
      <c r="D42" s="45">
        <v>1998</v>
      </c>
      <c r="E42" s="29" t="s">
        <v>4</v>
      </c>
      <c r="F42" s="47" t="s">
        <v>156</v>
      </c>
      <c r="G42" s="48">
        <v>1.5</v>
      </c>
      <c r="S42" s="34">
        <v>1.5</v>
      </c>
    </row>
    <row r="43" spans="1:20" x14ac:dyDescent="0.25">
      <c r="B43" s="28" t="s">
        <v>42</v>
      </c>
      <c r="C43" s="34" t="s">
        <v>43</v>
      </c>
      <c r="D43" s="27">
        <v>2001</v>
      </c>
      <c r="E43" s="29"/>
      <c r="F43" s="48"/>
      <c r="G43" s="48"/>
    </row>
    <row r="44" spans="1:20" x14ac:dyDescent="0.25">
      <c r="A44" s="27">
        <v>4</v>
      </c>
      <c r="B44" s="28" t="s">
        <v>106</v>
      </c>
      <c r="C44" s="34" t="s">
        <v>89</v>
      </c>
      <c r="D44" s="27">
        <v>2000</v>
      </c>
      <c r="E44" s="29" t="s">
        <v>4</v>
      </c>
      <c r="F44" s="47" t="s">
        <v>157</v>
      </c>
    </row>
    <row r="45" spans="1:20" x14ac:dyDescent="0.25">
      <c r="B45" s="28" t="s">
        <v>57</v>
      </c>
      <c r="C45" s="34" t="s">
        <v>41</v>
      </c>
      <c r="D45" s="27">
        <v>2000</v>
      </c>
      <c r="E45" s="27"/>
      <c r="F45" s="48"/>
    </row>
    <row r="46" spans="1:20" x14ac:dyDescent="0.25">
      <c r="A46" s="27">
        <v>5</v>
      </c>
      <c r="B46" s="28" t="s">
        <v>111</v>
      </c>
      <c r="C46" s="28" t="s">
        <v>112</v>
      </c>
      <c r="D46" s="27">
        <v>2003</v>
      </c>
      <c r="E46" s="29" t="s">
        <v>4</v>
      </c>
      <c r="F46" s="47" t="s">
        <v>158</v>
      </c>
    </row>
    <row r="47" spans="1:20" x14ac:dyDescent="0.25">
      <c r="B47" s="28" t="s">
        <v>113</v>
      </c>
      <c r="C47" s="28" t="s">
        <v>53</v>
      </c>
      <c r="D47" s="27">
        <v>2003</v>
      </c>
      <c r="E47" s="29"/>
      <c r="F47" s="48"/>
    </row>
    <row r="48" spans="1:20" x14ac:dyDescent="0.25">
      <c r="A48" s="27">
        <v>6</v>
      </c>
      <c r="B48" s="28" t="s">
        <v>44</v>
      </c>
      <c r="C48" s="34" t="s">
        <v>45</v>
      </c>
      <c r="D48" s="27">
        <v>1998</v>
      </c>
      <c r="E48" s="29" t="s">
        <v>4</v>
      </c>
      <c r="F48" s="47" t="s">
        <v>159</v>
      </c>
    </row>
    <row r="49" spans="1:19" x14ac:dyDescent="0.25">
      <c r="B49" s="28" t="s">
        <v>105</v>
      </c>
      <c r="C49" s="46" t="s">
        <v>127</v>
      </c>
      <c r="D49" s="27">
        <v>1999</v>
      </c>
      <c r="E49" s="29"/>
      <c r="F49" s="48"/>
    </row>
    <row r="50" spans="1:19" x14ac:dyDescent="0.25">
      <c r="B50" s="28"/>
      <c r="C50" s="28"/>
      <c r="E50" s="29"/>
      <c r="F50" s="48"/>
    </row>
    <row r="51" spans="1:19" x14ac:dyDescent="0.25">
      <c r="B51" s="28"/>
      <c r="C51" s="28"/>
      <c r="E51" s="29"/>
      <c r="F51" s="48"/>
    </row>
    <row r="52" spans="1:19" x14ac:dyDescent="0.25">
      <c r="B52" s="28"/>
      <c r="C52" s="28"/>
      <c r="E52" s="29"/>
      <c r="F52" s="48"/>
    </row>
    <row r="53" spans="1:19" x14ac:dyDescent="0.25">
      <c r="B53" s="28"/>
      <c r="C53" s="28"/>
      <c r="E53" s="29"/>
      <c r="F53" s="48"/>
    </row>
    <row r="54" spans="1:19" x14ac:dyDescent="0.25">
      <c r="B54" s="28"/>
      <c r="C54" s="28"/>
      <c r="E54" s="29"/>
      <c r="F54" s="48"/>
    </row>
    <row r="55" spans="1:19" x14ac:dyDescent="0.25">
      <c r="B55" s="28"/>
      <c r="C55" s="28"/>
      <c r="E55" s="29"/>
      <c r="F55" s="48"/>
    </row>
    <row r="56" spans="1:19" x14ac:dyDescent="0.25">
      <c r="B56" s="28"/>
      <c r="E56" s="27"/>
      <c r="F56" s="48"/>
    </row>
    <row r="57" spans="1:19" x14ac:dyDescent="0.25">
      <c r="B57" s="28"/>
      <c r="E57" s="27"/>
      <c r="F57" s="48"/>
    </row>
    <row r="58" spans="1:19" x14ac:dyDescent="0.25">
      <c r="B58" s="28"/>
      <c r="E58" s="27"/>
      <c r="F58" s="48"/>
    </row>
    <row r="59" spans="1:19" x14ac:dyDescent="0.25">
      <c r="B59" s="28"/>
      <c r="E59" s="27"/>
      <c r="F59" s="48"/>
    </row>
    <row r="60" spans="1:19" x14ac:dyDescent="0.25">
      <c r="B60" s="28"/>
      <c r="F60" s="48"/>
    </row>
    <row r="61" spans="1:19" ht="15.5" x14ac:dyDescent="0.35">
      <c r="A61" s="53">
        <v>0.64236111111111105</v>
      </c>
      <c r="B61" s="28"/>
      <c r="C61" s="52" t="s">
        <v>8</v>
      </c>
      <c r="D61" s="42" t="s">
        <v>11</v>
      </c>
      <c r="E61" s="54" t="s">
        <v>2</v>
      </c>
      <c r="F61" s="48"/>
    </row>
    <row r="62" spans="1:19" ht="13" x14ac:dyDescent="0.3">
      <c r="A62" s="45"/>
      <c r="B62" s="28"/>
      <c r="C62" s="52"/>
      <c r="E62" s="54"/>
      <c r="F62" s="48"/>
    </row>
    <row r="63" spans="1:19" x14ac:dyDescent="0.25">
      <c r="A63" s="27">
        <v>1</v>
      </c>
      <c r="B63" s="28" t="s">
        <v>31</v>
      </c>
      <c r="C63" s="34" t="s">
        <v>32</v>
      </c>
      <c r="D63" s="27">
        <v>1999</v>
      </c>
      <c r="E63" s="29" t="s">
        <v>4</v>
      </c>
      <c r="F63" s="47" t="s">
        <v>160</v>
      </c>
      <c r="G63" s="48">
        <v>4.5</v>
      </c>
      <c r="S63" s="34">
        <v>4.5</v>
      </c>
    </row>
    <row r="64" spans="1:19" x14ac:dyDescent="0.25">
      <c r="B64" s="28" t="s">
        <v>49</v>
      </c>
      <c r="C64" s="34" t="s">
        <v>50</v>
      </c>
      <c r="D64" s="27">
        <v>1999</v>
      </c>
      <c r="E64" s="29"/>
      <c r="F64" s="48"/>
      <c r="G64" s="48"/>
    </row>
    <row r="65" spans="1:19" x14ac:dyDescent="0.25">
      <c r="A65" s="27">
        <v>2</v>
      </c>
      <c r="B65" s="28" t="s">
        <v>68</v>
      </c>
      <c r="C65" s="34" t="s">
        <v>51</v>
      </c>
      <c r="D65" s="27">
        <v>2000</v>
      </c>
      <c r="E65" s="50" t="s">
        <v>16</v>
      </c>
      <c r="F65" s="47" t="s">
        <v>161</v>
      </c>
      <c r="G65" s="48">
        <v>3</v>
      </c>
      <c r="R65" s="34">
        <v>3</v>
      </c>
    </row>
    <row r="66" spans="1:19" x14ac:dyDescent="0.25">
      <c r="B66" s="28" t="s">
        <v>107</v>
      </c>
      <c r="C66" s="34" t="s">
        <v>108</v>
      </c>
      <c r="D66" s="27">
        <v>2003</v>
      </c>
      <c r="E66" s="27"/>
      <c r="F66" s="48"/>
      <c r="G66" s="48"/>
    </row>
    <row r="67" spans="1:19" x14ac:dyDescent="0.25">
      <c r="A67" s="27">
        <v>3</v>
      </c>
      <c r="B67" s="28" t="s">
        <v>70</v>
      </c>
      <c r="C67" s="34" t="s">
        <v>69</v>
      </c>
      <c r="D67" s="27">
        <v>2002</v>
      </c>
      <c r="E67" s="29" t="s">
        <v>4</v>
      </c>
      <c r="F67" s="47" t="s">
        <v>162</v>
      </c>
      <c r="G67" s="48">
        <v>1.5</v>
      </c>
      <c r="S67" s="34">
        <v>1.5</v>
      </c>
    </row>
    <row r="68" spans="1:19" x14ac:dyDescent="0.25">
      <c r="B68" s="28" t="s">
        <v>71</v>
      </c>
      <c r="C68" s="34" t="s">
        <v>72</v>
      </c>
      <c r="D68" s="27">
        <v>2000</v>
      </c>
      <c r="E68" s="27"/>
      <c r="F68" s="48"/>
      <c r="G68" s="48"/>
    </row>
    <row r="69" spans="1:19" x14ac:dyDescent="0.25">
      <c r="B69" s="28"/>
      <c r="F69" s="48"/>
    </row>
    <row r="70" spans="1:19" x14ac:dyDescent="0.25">
      <c r="B70" s="28"/>
      <c r="E70" s="29"/>
      <c r="F70" s="48"/>
    </row>
    <row r="71" spans="1:19" ht="15.5" x14ac:dyDescent="0.35">
      <c r="A71" s="40">
        <v>0.65625</v>
      </c>
      <c r="B71" s="28"/>
      <c r="C71" s="41" t="s">
        <v>7</v>
      </c>
      <c r="D71" s="42" t="s">
        <v>0</v>
      </c>
      <c r="E71" s="43" t="s">
        <v>2</v>
      </c>
      <c r="F71" s="48"/>
    </row>
    <row r="72" spans="1:19" ht="13" x14ac:dyDescent="0.3">
      <c r="B72" s="28"/>
      <c r="C72" s="41"/>
      <c r="D72" s="50"/>
      <c r="E72" s="43"/>
      <c r="F72" s="48"/>
    </row>
    <row r="73" spans="1:19" x14ac:dyDescent="0.25">
      <c r="A73" s="27">
        <v>1</v>
      </c>
      <c r="B73" s="28" t="s">
        <v>66</v>
      </c>
      <c r="C73" s="34" t="s">
        <v>27</v>
      </c>
      <c r="D73" s="27">
        <v>1999</v>
      </c>
      <c r="E73" s="50" t="s">
        <v>4</v>
      </c>
      <c r="F73" s="48"/>
      <c r="G73" s="48">
        <v>4.5</v>
      </c>
    </row>
    <row r="74" spans="1:19" x14ac:dyDescent="0.25">
      <c r="B74" s="28" t="s">
        <v>62</v>
      </c>
      <c r="C74" s="34" t="s">
        <v>63</v>
      </c>
      <c r="D74" s="27">
        <v>2000</v>
      </c>
      <c r="E74" s="50"/>
      <c r="F74" s="48">
        <f>F73</f>
        <v>0</v>
      </c>
      <c r="G74" s="48"/>
    </row>
    <row r="75" spans="1:19" x14ac:dyDescent="0.25">
      <c r="A75" s="27">
        <v>2</v>
      </c>
      <c r="B75" s="28" t="s">
        <v>18</v>
      </c>
      <c r="C75" s="34" t="s">
        <v>17</v>
      </c>
      <c r="D75" s="27">
        <v>1998</v>
      </c>
      <c r="E75" s="29" t="s">
        <v>16</v>
      </c>
      <c r="F75" s="48"/>
      <c r="G75" s="48">
        <v>3</v>
      </c>
    </row>
    <row r="76" spans="1:19" x14ac:dyDescent="0.25">
      <c r="B76" s="28" t="s">
        <v>73</v>
      </c>
      <c r="C76" s="34" t="s">
        <v>74</v>
      </c>
      <c r="D76" s="27">
        <v>2003</v>
      </c>
      <c r="E76" s="27"/>
      <c r="F76" s="48">
        <f t="shared" ref="F76:F86" si="0">F75</f>
        <v>0</v>
      </c>
      <c r="G76" s="48"/>
    </row>
    <row r="77" spans="1:19" x14ac:dyDescent="0.25">
      <c r="A77" s="27">
        <v>3</v>
      </c>
      <c r="B77" s="28" t="s">
        <v>46</v>
      </c>
      <c r="C77" s="34" t="s">
        <v>33</v>
      </c>
      <c r="D77" s="27">
        <v>2001</v>
      </c>
      <c r="E77" s="29" t="s">
        <v>4</v>
      </c>
      <c r="F77" s="48"/>
      <c r="G77" s="48">
        <v>1.5</v>
      </c>
    </row>
    <row r="78" spans="1:19" x14ac:dyDescent="0.25">
      <c r="B78" s="28" t="s">
        <v>30</v>
      </c>
      <c r="C78" s="34" t="s">
        <v>48</v>
      </c>
      <c r="D78" s="27">
        <v>2000</v>
      </c>
      <c r="E78" s="29"/>
      <c r="F78" s="48">
        <f t="shared" ref="F78:F86" si="1">F77</f>
        <v>0</v>
      </c>
      <c r="G78" s="48"/>
    </row>
    <row r="79" spans="1:19" x14ac:dyDescent="0.25">
      <c r="A79" s="27">
        <v>4</v>
      </c>
      <c r="B79" s="28" t="s">
        <v>109</v>
      </c>
      <c r="C79" s="34" t="s">
        <v>53</v>
      </c>
      <c r="D79" s="27">
        <v>2000</v>
      </c>
      <c r="E79" s="50" t="s">
        <v>16</v>
      </c>
      <c r="F79" s="48"/>
    </row>
    <row r="80" spans="1:19" x14ac:dyDescent="0.25">
      <c r="B80" s="28" t="s">
        <v>82</v>
      </c>
      <c r="C80" s="28" t="s">
        <v>110</v>
      </c>
      <c r="D80" s="55">
        <v>2000</v>
      </c>
      <c r="E80" s="50"/>
      <c r="F80" s="48">
        <f t="shared" ref="F80:F86" si="2">F79</f>
        <v>0</v>
      </c>
    </row>
    <row r="81" spans="1:21" x14ac:dyDescent="0.25">
      <c r="A81" s="27">
        <v>5</v>
      </c>
      <c r="B81" s="28" t="s">
        <v>64</v>
      </c>
      <c r="C81" s="34" t="s">
        <v>65</v>
      </c>
      <c r="D81" s="27">
        <v>2002</v>
      </c>
      <c r="E81" s="50" t="s">
        <v>4</v>
      </c>
      <c r="F81" s="48"/>
    </row>
    <row r="82" spans="1:21" x14ac:dyDescent="0.25">
      <c r="B82" s="28" t="s">
        <v>46</v>
      </c>
      <c r="C82" s="34" t="s">
        <v>47</v>
      </c>
      <c r="D82" s="27">
        <v>2001</v>
      </c>
      <c r="E82" s="27"/>
      <c r="F82" s="48">
        <f t="shared" ref="F82:F86" si="3">F81</f>
        <v>0</v>
      </c>
    </row>
    <row r="83" spans="1:21" x14ac:dyDescent="0.25">
      <c r="A83" s="27">
        <v>6</v>
      </c>
      <c r="B83" s="28" t="s">
        <v>38</v>
      </c>
      <c r="C83" s="34" t="s">
        <v>39</v>
      </c>
      <c r="D83" s="27">
        <v>2002</v>
      </c>
      <c r="E83" s="50" t="s">
        <v>67</v>
      </c>
      <c r="F83" s="48"/>
    </row>
    <row r="84" spans="1:21" ht="13" x14ac:dyDescent="0.3">
      <c r="B84" s="28" t="s">
        <v>99</v>
      </c>
      <c r="C84" s="34" t="s">
        <v>100</v>
      </c>
      <c r="D84" s="27">
        <v>2004</v>
      </c>
      <c r="E84" s="43"/>
      <c r="F84" s="48">
        <f t="shared" ref="F84:F86" si="4">F83</f>
        <v>0</v>
      </c>
      <c r="R84" s="34">
        <f>'200'!R111</f>
        <v>11.5</v>
      </c>
      <c r="S84" s="34">
        <f>'200'!S111</f>
        <v>25.5</v>
      </c>
      <c r="T84" s="34">
        <f>'200'!T111</f>
        <v>5</v>
      </c>
      <c r="U84" s="34">
        <f>'200'!U111</f>
        <v>3</v>
      </c>
    </row>
    <row r="85" spans="1:21" x14ac:dyDescent="0.25">
      <c r="A85" s="27">
        <v>7</v>
      </c>
      <c r="B85" s="49" t="s">
        <v>97</v>
      </c>
      <c r="C85" s="46" t="s">
        <v>98</v>
      </c>
      <c r="D85" s="27">
        <v>1999</v>
      </c>
      <c r="E85" s="51" t="s">
        <v>16</v>
      </c>
      <c r="F85" s="48"/>
      <c r="R85" s="34">
        <f>SUM(R9:R84)</f>
        <v>19.5</v>
      </c>
      <c r="S85" s="34">
        <f>SUM(S9:S84)</f>
        <v>46.5</v>
      </c>
      <c r="T85" s="34">
        <f>SUM(T9:T84)</f>
        <v>10</v>
      </c>
      <c r="U85" s="34">
        <f>SUM(U9:U84)</f>
        <v>5</v>
      </c>
    </row>
    <row r="86" spans="1:21" ht="13" x14ac:dyDescent="0.3">
      <c r="B86" s="49" t="s">
        <v>126</v>
      </c>
      <c r="C86" s="46" t="s">
        <v>96</v>
      </c>
      <c r="D86" s="27">
        <v>2001</v>
      </c>
      <c r="E86" s="43"/>
      <c r="F86" s="48">
        <f t="shared" ref="F86" si="5">F85</f>
        <v>0</v>
      </c>
      <c r="R86" s="34" t="str">
        <f>R8</f>
        <v>Pärnu</v>
      </c>
      <c r="S86" s="34" t="str">
        <f t="shared" ref="S86:U86" si="6">S8</f>
        <v>Põhjakotkas</v>
      </c>
      <c r="T86" s="34" t="str">
        <f t="shared" si="6"/>
        <v>Pirita</v>
      </c>
      <c r="U86" s="34" t="str">
        <f t="shared" si="6"/>
        <v>SAK Tartu</v>
      </c>
    </row>
    <row r="87" spans="1:21" ht="13" x14ac:dyDescent="0.3">
      <c r="B87" s="28"/>
      <c r="I87" s="56"/>
    </row>
    <row r="88" spans="1:21" x14ac:dyDescent="0.25">
      <c r="A88" s="27" t="s">
        <v>125</v>
      </c>
      <c r="J88" s="34" t="s">
        <v>22</v>
      </c>
      <c r="K88" s="34" t="s">
        <v>4</v>
      </c>
      <c r="L88" s="34" t="s">
        <v>12</v>
      </c>
      <c r="M88" s="34" t="s">
        <v>21</v>
      </c>
      <c r="N88" s="34" t="s">
        <v>60</v>
      </c>
    </row>
    <row r="89" spans="1:21" hidden="1" x14ac:dyDescent="0.25">
      <c r="A89" s="50"/>
    </row>
    <row r="90" spans="1:21" hidden="1" x14ac:dyDescent="0.25">
      <c r="A90" s="45"/>
      <c r="B90" s="34" t="s">
        <v>4</v>
      </c>
      <c r="D90" s="29" t="s">
        <v>23</v>
      </c>
    </row>
    <row r="91" spans="1:21" hidden="1" x14ac:dyDescent="0.25">
      <c r="B91" s="34" t="s">
        <v>22</v>
      </c>
      <c r="D91" s="29" t="s">
        <v>23</v>
      </c>
    </row>
    <row r="92" spans="1:21" hidden="1" x14ac:dyDescent="0.25">
      <c r="B92" s="34" t="s">
        <v>21</v>
      </c>
      <c r="D92" s="50" t="s">
        <v>23</v>
      </c>
    </row>
    <row r="93" spans="1:21" hidden="1" x14ac:dyDescent="0.25">
      <c r="B93" s="34" t="s">
        <v>60</v>
      </c>
      <c r="D93" s="29" t="s">
        <v>23</v>
      </c>
    </row>
    <row r="94" spans="1:21" hidden="1" x14ac:dyDescent="0.25">
      <c r="B94" s="34" t="s">
        <v>12</v>
      </c>
      <c r="D94" s="29" t="s">
        <v>23</v>
      </c>
    </row>
    <row r="95" spans="1:21" hidden="1" x14ac:dyDescent="0.25"/>
    <row r="96" spans="1:21" hidden="1" x14ac:dyDescent="0.25"/>
    <row r="97" spans="1:8" x14ac:dyDescent="0.25">
      <c r="A97" s="50" t="s">
        <v>123</v>
      </c>
    </row>
    <row r="98" spans="1:8" x14ac:dyDescent="0.25">
      <c r="A98" s="34" t="s">
        <v>19</v>
      </c>
    </row>
    <row r="99" spans="1:8" x14ac:dyDescent="0.25">
      <c r="H99" s="34"/>
    </row>
    <row r="100" spans="1:8" x14ac:dyDescent="0.25">
      <c r="H100" s="34"/>
    </row>
    <row r="101" spans="1:8" x14ac:dyDescent="0.25">
      <c r="H101" s="34"/>
    </row>
    <row r="102" spans="1:8" x14ac:dyDescent="0.25">
      <c r="H102" s="34"/>
    </row>
    <row r="103" spans="1:8" x14ac:dyDescent="0.25">
      <c r="H103" s="34"/>
    </row>
    <row r="117" spans="1:6" x14ac:dyDescent="0.25">
      <c r="F117" s="48"/>
    </row>
    <row r="123" spans="1:6" ht="12" customHeight="1" x14ac:dyDescent="0.25"/>
    <row r="124" spans="1:6" ht="12" customHeight="1" x14ac:dyDescent="0.25"/>
    <row r="125" spans="1:6" ht="12" customHeight="1" x14ac:dyDescent="0.25"/>
    <row r="126" spans="1:6" ht="12" customHeight="1" x14ac:dyDescent="0.25">
      <c r="D126" s="29"/>
    </row>
    <row r="127" spans="1:6" ht="12" customHeight="1" x14ac:dyDescent="0.25">
      <c r="A127" s="50"/>
    </row>
  </sheetData>
  <sortState ref="B38:F49">
    <sortCondition ref="F38:F49"/>
  </sortState>
  <mergeCells count="1">
    <mergeCell ref="A1:G1"/>
  </mergeCells>
  <phoneticPr fontId="0" type="noConversion"/>
  <pageMargins left="0.74791666666666667" right="0.36" top="0.39" bottom="0.17" header="0.2" footer="0.25"/>
  <pageSetup paperSize="9" firstPageNumber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opLeftCell="A40" zoomScaleNormal="100" workbookViewId="0">
      <selection activeCell="C14" sqref="C14"/>
    </sheetView>
  </sheetViews>
  <sheetFormatPr defaultRowHeight="12.5" x14ac:dyDescent="0.25"/>
  <cols>
    <col min="1" max="1" width="11" style="1" customWidth="1"/>
    <col min="2" max="2" width="16.54296875" customWidth="1"/>
    <col min="3" max="3" width="14.54296875" customWidth="1"/>
    <col min="4" max="4" width="11.1796875" style="2" customWidth="1"/>
    <col min="5" max="5" width="15.26953125" style="1" customWidth="1"/>
    <col min="6" max="6" width="11.7265625" customWidth="1"/>
    <col min="7" max="7" width="8.453125" style="9" customWidth="1"/>
    <col min="8" max="8" width="5.54296875" style="1" customWidth="1"/>
    <col min="9" max="9" width="6.81640625" customWidth="1"/>
    <col min="10" max="10" width="11.26953125" customWidth="1"/>
    <col min="13" max="13" width="10.7265625" customWidth="1"/>
  </cols>
  <sheetData>
    <row r="1" spans="1:11" ht="18" x14ac:dyDescent="0.4">
      <c r="A1" s="66" t="s">
        <v>15</v>
      </c>
      <c r="B1" s="66"/>
      <c r="C1" s="66"/>
      <c r="D1" s="66"/>
      <c r="E1" s="66"/>
      <c r="F1" s="66"/>
      <c r="G1" s="66"/>
    </row>
    <row r="2" spans="1:11" ht="18" x14ac:dyDescent="0.4">
      <c r="A2" s="14">
        <v>2016</v>
      </c>
      <c r="B2" s="3"/>
      <c r="C2" s="4"/>
      <c r="D2" s="13" t="s">
        <v>54</v>
      </c>
      <c r="E2" s="4"/>
      <c r="F2" s="9"/>
      <c r="G2"/>
    </row>
    <row r="4" spans="1:11" x14ac:dyDescent="0.25">
      <c r="A4" s="18">
        <v>1</v>
      </c>
      <c r="B4" s="16" t="s">
        <v>38</v>
      </c>
      <c r="C4" s="16" t="s">
        <v>39</v>
      </c>
      <c r="D4" s="15">
        <v>2002</v>
      </c>
      <c r="E4" s="20" t="s">
        <v>67</v>
      </c>
      <c r="F4" s="20">
        <v>1</v>
      </c>
    </row>
    <row r="5" spans="1:11" x14ac:dyDescent="0.25">
      <c r="A5" s="18">
        <v>2</v>
      </c>
      <c r="B5" s="21" t="s">
        <v>99</v>
      </c>
      <c r="C5" s="21" t="s">
        <v>100</v>
      </c>
      <c r="D5" s="15">
        <v>2004</v>
      </c>
      <c r="E5" s="17" t="s">
        <v>67</v>
      </c>
      <c r="F5" s="20">
        <v>2</v>
      </c>
    </row>
    <row r="6" spans="1:11" x14ac:dyDescent="0.25">
      <c r="A6" s="15"/>
      <c r="B6" s="21"/>
      <c r="C6" s="21"/>
      <c r="D6" s="20"/>
      <c r="E6" s="15"/>
      <c r="F6" s="16"/>
    </row>
    <row r="7" spans="1:11" x14ac:dyDescent="0.25">
      <c r="A7" s="15">
        <v>1</v>
      </c>
      <c r="B7" s="21" t="s">
        <v>88</v>
      </c>
      <c r="C7" s="21" t="s">
        <v>89</v>
      </c>
      <c r="D7" s="15">
        <v>2000</v>
      </c>
      <c r="E7" s="17" t="s">
        <v>4</v>
      </c>
      <c r="F7" s="20">
        <v>3</v>
      </c>
    </row>
    <row r="8" spans="1:11" x14ac:dyDescent="0.25">
      <c r="A8" s="15">
        <v>2</v>
      </c>
      <c r="B8" s="23" t="s">
        <v>3</v>
      </c>
      <c r="C8" s="23" t="s">
        <v>28</v>
      </c>
      <c r="D8" s="18">
        <v>1998</v>
      </c>
      <c r="E8" s="19" t="s">
        <v>4</v>
      </c>
      <c r="F8" s="20">
        <v>4</v>
      </c>
    </row>
    <row r="9" spans="1:11" x14ac:dyDescent="0.25">
      <c r="A9" s="15">
        <v>3</v>
      </c>
      <c r="B9" s="23" t="s">
        <v>13</v>
      </c>
      <c r="C9" s="23" t="s">
        <v>40</v>
      </c>
      <c r="D9" s="18">
        <v>1998</v>
      </c>
      <c r="E9" s="17" t="s">
        <v>4</v>
      </c>
      <c r="F9" s="20">
        <v>5</v>
      </c>
    </row>
    <row r="10" spans="1:11" x14ac:dyDescent="0.25">
      <c r="A10" s="15">
        <v>4</v>
      </c>
      <c r="B10" s="21" t="s">
        <v>26</v>
      </c>
      <c r="C10" s="21" t="s">
        <v>55</v>
      </c>
      <c r="D10" s="15">
        <v>1999</v>
      </c>
      <c r="E10" s="20" t="s">
        <v>4</v>
      </c>
      <c r="F10" s="20">
        <v>6</v>
      </c>
      <c r="J10" s="2"/>
      <c r="K10" s="1"/>
    </row>
    <row r="11" spans="1:11" x14ac:dyDescent="0.25">
      <c r="A11" s="15">
        <v>5</v>
      </c>
      <c r="B11" s="21" t="s">
        <v>42</v>
      </c>
      <c r="C11" s="21" t="s">
        <v>43</v>
      </c>
      <c r="D11" s="15">
        <v>2001</v>
      </c>
      <c r="E11" s="20" t="s">
        <v>4</v>
      </c>
      <c r="F11" s="20">
        <v>7</v>
      </c>
    </row>
    <row r="12" spans="1:11" x14ac:dyDescent="0.25">
      <c r="A12" s="15">
        <v>6</v>
      </c>
      <c r="B12" s="21" t="s">
        <v>44</v>
      </c>
      <c r="C12" s="21" t="s">
        <v>45</v>
      </c>
      <c r="D12" s="15">
        <v>1998</v>
      </c>
      <c r="E12" s="20" t="s">
        <v>4</v>
      </c>
      <c r="F12" s="20">
        <v>8</v>
      </c>
    </row>
    <row r="13" spans="1:11" x14ac:dyDescent="0.25">
      <c r="A13" s="15">
        <v>7</v>
      </c>
      <c r="B13" s="21" t="s">
        <v>91</v>
      </c>
      <c r="C13" s="21" t="s">
        <v>127</v>
      </c>
      <c r="D13" s="15">
        <v>1999</v>
      </c>
      <c r="E13" s="20" t="s">
        <v>4</v>
      </c>
      <c r="F13" s="20">
        <v>9</v>
      </c>
    </row>
    <row r="14" spans="1:11" x14ac:dyDescent="0.25">
      <c r="A14" s="15">
        <v>8</v>
      </c>
      <c r="B14" s="21" t="s">
        <v>111</v>
      </c>
      <c r="C14" s="21" t="s">
        <v>112</v>
      </c>
      <c r="D14" s="15">
        <v>2003</v>
      </c>
      <c r="E14" s="20" t="s">
        <v>4</v>
      </c>
      <c r="F14" s="20">
        <v>10</v>
      </c>
    </row>
    <row r="15" spans="1:11" x14ac:dyDescent="0.25">
      <c r="A15" s="15">
        <v>9</v>
      </c>
      <c r="B15" s="21" t="s">
        <v>113</v>
      </c>
      <c r="C15" s="21" t="s">
        <v>53</v>
      </c>
      <c r="D15" s="15">
        <v>2003</v>
      </c>
      <c r="E15" s="20" t="s">
        <v>4</v>
      </c>
      <c r="F15" s="20">
        <v>11</v>
      </c>
    </row>
    <row r="16" spans="1:11" x14ac:dyDescent="0.25">
      <c r="A16" s="15">
        <v>10</v>
      </c>
      <c r="B16" s="21" t="s">
        <v>75</v>
      </c>
      <c r="C16" s="21" t="s">
        <v>41</v>
      </c>
      <c r="D16" s="15">
        <v>2000</v>
      </c>
      <c r="E16" s="20" t="s">
        <v>4</v>
      </c>
      <c r="F16" s="20">
        <v>12</v>
      </c>
    </row>
    <row r="17" spans="1:11" x14ac:dyDescent="0.25">
      <c r="A17" s="15">
        <v>11</v>
      </c>
      <c r="B17" s="21" t="s">
        <v>90</v>
      </c>
      <c r="C17" s="21" t="s">
        <v>124</v>
      </c>
      <c r="D17" s="22">
        <v>2003</v>
      </c>
      <c r="E17" s="17" t="s">
        <v>4</v>
      </c>
      <c r="F17" s="20">
        <v>13</v>
      </c>
    </row>
    <row r="18" spans="1:11" x14ac:dyDescent="0.25">
      <c r="A18" s="15">
        <v>12</v>
      </c>
      <c r="B18" s="21" t="s">
        <v>46</v>
      </c>
      <c r="C18" s="21" t="s">
        <v>33</v>
      </c>
      <c r="D18" s="15">
        <v>2001</v>
      </c>
      <c r="E18" s="17" t="s">
        <v>4</v>
      </c>
      <c r="F18" s="20">
        <v>14</v>
      </c>
    </row>
    <row r="19" spans="1:11" x14ac:dyDescent="0.25">
      <c r="A19" s="15">
        <v>13</v>
      </c>
      <c r="B19" s="21" t="s">
        <v>30</v>
      </c>
      <c r="C19" s="21" t="s">
        <v>48</v>
      </c>
      <c r="D19" s="15">
        <v>2000</v>
      </c>
      <c r="E19" s="17" t="s">
        <v>4</v>
      </c>
      <c r="F19" s="20">
        <v>15</v>
      </c>
    </row>
    <row r="20" spans="1:11" x14ac:dyDescent="0.25">
      <c r="A20" s="15">
        <v>14</v>
      </c>
      <c r="B20" s="21" t="s">
        <v>66</v>
      </c>
      <c r="C20" s="21" t="s">
        <v>27</v>
      </c>
      <c r="D20" s="15">
        <v>1999</v>
      </c>
      <c r="E20" s="17" t="s">
        <v>4</v>
      </c>
      <c r="F20" s="20">
        <v>16</v>
      </c>
    </row>
    <row r="21" spans="1:11" x14ac:dyDescent="0.25">
      <c r="A21" s="15">
        <v>15</v>
      </c>
      <c r="B21" s="21" t="s">
        <v>117</v>
      </c>
      <c r="C21" s="21" t="s">
        <v>118</v>
      </c>
      <c r="D21" s="15">
        <v>1998</v>
      </c>
      <c r="E21" s="17" t="s">
        <v>4</v>
      </c>
      <c r="F21" s="20">
        <v>17</v>
      </c>
    </row>
    <row r="22" spans="1:11" x14ac:dyDescent="0.25">
      <c r="A22" s="15">
        <v>16</v>
      </c>
      <c r="B22" s="21" t="s">
        <v>62</v>
      </c>
      <c r="C22" s="21" t="s">
        <v>63</v>
      </c>
      <c r="D22" s="15">
        <v>2000</v>
      </c>
      <c r="E22" s="17" t="s">
        <v>4</v>
      </c>
      <c r="F22" s="20">
        <v>18</v>
      </c>
    </row>
    <row r="23" spans="1:11" x14ac:dyDescent="0.25">
      <c r="A23" s="15">
        <v>17</v>
      </c>
      <c r="B23" s="21" t="s">
        <v>64</v>
      </c>
      <c r="C23" s="21" t="s">
        <v>65</v>
      </c>
      <c r="D23" s="15">
        <v>2002</v>
      </c>
      <c r="E23" s="17" t="s">
        <v>4</v>
      </c>
      <c r="F23" s="20">
        <v>19</v>
      </c>
    </row>
    <row r="24" spans="1:11" x14ac:dyDescent="0.25">
      <c r="A24" s="15">
        <v>18</v>
      </c>
      <c r="B24" s="21" t="s">
        <v>46</v>
      </c>
      <c r="C24" s="21" t="s">
        <v>47</v>
      </c>
      <c r="D24" s="15">
        <v>2001</v>
      </c>
      <c r="E24" s="20" t="s">
        <v>4</v>
      </c>
      <c r="F24" s="20">
        <v>20</v>
      </c>
    </row>
    <row r="25" spans="1:11" x14ac:dyDescent="0.25">
      <c r="A25" s="15">
        <v>19</v>
      </c>
      <c r="B25" s="21" t="s">
        <v>119</v>
      </c>
      <c r="C25" s="21" t="s">
        <v>120</v>
      </c>
      <c r="D25" s="15">
        <v>2002</v>
      </c>
      <c r="E25" s="17" t="s">
        <v>4</v>
      </c>
      <c r="F25" s="20">
        <v>21</v>
      </c>
    </row>
    <row r="26" spans="1:11" x14ac:dyDescent="0.25">
      <c r="A26" s="15">
        <v>20</v>
      </c>
      <c r="B26" s="21" t="s">
        <v>64</v>
      </c>
      <c r="C26" s="21" t="s">
        <v>121</v>
      </c>
      <c r="D26" s="15">
        <v>2003</v>
      </c>
      <c r="E26" s="17" t="s">
        <v>4</v>
      </c>
      <c r="F26" s="20">
        <v>22</v>
      </c>
    </row>
    <row r="27" spans="1:11" x14ac:dyDescent="0.25">
      <c r="A27" s="15">
        <v>21</v>
      </c>
      <c r="B27" s="21" t="s">
        <v>31</v>
      </c>
      <c r="C27" s="21" t="s">
        <v>32</v>
      </c>
      <c r="D27" s="15">
        <v>1999</v>
      </c>
      <c r="E27" s="20" t="s">
        <v>4</v>
      </c>
      <c r="F27" s="20">
        <v>23</v>
      </c>
      <c r="K27" s="1"/>
    </row>
    <row r="28" spans="1:11" x14ac:dyDescent="0.25">
      <c r="A28" s="15">
        <v>22</v>
      </c>
      <c r="B28" s="21" t="s">
        <v>49</v>
      </c>
      <c r="C28" s="21" t="s">
        <v>50</v>
      </c>
      <c r="D28" s="15">
        <v>1999</v>
      </c>
      <c r="E28" s="17" t="s">
        <v>4</v>
      </c>
      <c r="F28" s="20">
        <v>24</v>
      </c>
      <c r="K28" s="1"/>
    </row>
    <row r="29" spans="1:11" x14ac:dyDescent="0.25">
      <c r="A29" s="15">
        <v>23</v>
      </c>
      <c r="B29" s="21" t="s">
        <v>70</v>
      </c>
      <c r="C29" s="21" t="s">
        <v>69</v>
      </c>
      <c r="D29" s="15">
        <v>2002</v>
      </c>
      <c r="E29" s="17" t="s">
        <v>4</v>
      </c>
      <c r="F29" s="20">
        <v>25</v>
      </c>
      <c r="K29" s="1"/>
    </row>
    <row r="30" spans="1:11" x14ac:dyDescent="0.25">
      <c r="A30" s="15">
        <v>24</v>
      </c>
      <c r="B30" s="21" t="s">
        <v>71</v>
      </c>
      <c r="C30" s="21" t="s">
        <v>72</v>
      </c>
      <c r="D30" s="15">
        <v>2000</v>
      </c>
      <c r="E30" s="17" t="s">
        <v>4</v>
      </c>
      <c r="F30" s="20">
        <v>26</v>
      </c>
      <c r="K30" s="1"/>
    </row>
    <row r="31" spans="1:11" x14ac:dyDescent="0.25">
      <c r="F31" s="2"/>
      <c r="K31" s="1"/>
    </row>
    <row r="32" spans="1:11" x14ac:dyDescent="0.25">
      <c r="A32" s="15">
        <v>1</v>
      </c>
      <c r="B32" s="16" t="s">
        <v>56</v>
      </c>
      <c r="C32" s="21" t="s">
        <v>51</v>
      </c>
      <c r="D32" s="15">
        <v>2000</v>
      </c>
      <c r="E32" s="20" t="s">
        <v>16</v>
      </c>
      <c r="F32" s="20">
        <v>27</v>
      </c>
    </row>
    <row r="33" spans="1:6" x14ac:dyDescent="0.25">
      <c r="A33" s="15">
        <v>2</v>
      </c>
      <c r="B33" s="21" t="s">
        <v>107</v>
      </c>
      <c r="C33" s="16" t="s">
        <v>108</v>
      </c>
      <c r="D33" s="15">
        <v>2003</v>
      </c>
      <c r="E33" s="20" t="s">
        <v>16</v>
      </c>
      <c r="F33" s="20">
        <v>28</v>
      </c>
    </row>
    <row r="34" spans="1:6" x14ac:dyDescent="0.25">
      <c r="A34" s="15">
        <v>3</v>
      </c>
      <c r="B34" s="21" t="s">
        <v>18</v>
      </c>
      <c r="C34" s="21" t="s">
        <v>17</v>
      </c>
      <c r="D34" s="15">
        <v>1998</v>
      </c>
      <c r="E34" s="20" t="s">
        <v>16</v>
      </c>
      <c r="F34" s="20">
        <v>29</v>
      </c>
    </row>
    <row r="35" spans="1:6" x14ac:dyDescent="0.25">
      <c r="A35" s="15">
        <v>4</v>
      </c>
      <c r="B35" s="21" t="s">
        <v>52</v>
      </c>
      <c r="C35" s="21" t="s">
        <v>53</v>
      </c>
      <c r="D35" s="15">
        <v>2000</v>
      </c>
      <c r="E35" s="20" t="s">
        <v>20</v>
      </c>
      <c r="F35" s="20">
        <v>30</v>
      </c>
    </row>
    <row r="36" spans="1:6" x14ac:dyDescent="0.25">
      <c r="A36" s="15">
        <v>5</v>
      </c>
      <c r="B36" s="21" t="s">
        <v>82</v>
      </c>
      <c r="C36" s="16" t="s">
        <v>83</v>
      </c>
      <c r="D36" s="15">
        <v>2000</v>
      </c>
      <c r="E36" s="20" t="s">
        <v>16</v>
      </c>
      <c r="F36" s="20">
        <v>31</v>
      </c>
    </row>
    <row r="37" spans="1:6" x14ac:dyDescent="0.25">
      <c r="A37" s="15">
        <v>6</v>
      </c>
      <c r="B37" s="21" t="s">
        <v>34</v>
      </c>
      <c r="C37" s="21" t="s">
        <v>35</v>
      </c>
      <c r="D37" s="15">
        <v>1999</v>
      </c>
      <c r="E37" s="20" t="s">
        <v>16</v>
      </c>
      <c r="F37" s="20">
        <v>32</v>
      </c>
    </row>
    <row r="38" spans="1:6" x14ac:dyDescent="0.25">
      <c r="A38" s="15">
        <v>7</v>
      </c>
      <c r="B38" s="21" t="s">
        <v>87</v>
      </c>
      <c r="C38" s="16" t="s">
        <v>74</v>
      </c>
      <c r="D38" s="15">
        <v>2003</v>
      </c>
      <c r="E38" s="20" t="s">
        <v>16</v>
      </c>
      <c r="F38" s="20">
        <v>33</v>
      </c>
    </row>
    <row r="39" spans="1:6" x14ac:dyDescent="0.25">
      <c r="A39" s="15">
        <v>8</v>
      </c>
      <c r="B39" s="21" t="s">
        <v>97</v>
      </c>
      <c r="C39" s="16" t="s">
        <v>98</v>
      </c>
      <c r="D39" s="15">
        <v>1999</v>
      </c>
      <c r="E39" s="20" t="s">
        <v>16</v>
      </c>
      <c r="F39" s="20">
        <v>34</v>
      </c>
    </row>
    <row r="40" spans="1:6" x14ac:dyDescent="0.25">
      <c r="A40" s="15">
        <v>9</v>
      </c>
      <c r="B40" s="21" t="s">
        <v>95</v>
      </c>
      <c r="C40" s="16" t="s">
        <v>96</v>
      </c>
      <c r="D40" s="15">
        <v>2001</v>
      </c>
      <c r="E40" s="20" t="s">
        <v>16</v>
      </c>
      <c r="F40" s="20">
        <v>35</v>
      </c>
    </row>
    <row r="41" spans="1:6" x14ac:dyDescent="0.25">
      <c r="A41" s="15">
        <v>10</v>
      </c>
      <c r="B41" s="21" t="s">
        <v>80</v>
      </c>
      <c r="C41" s="16" t="s">
        <v>81</v>
      </c>
      <c r="D41" s="15">
        <v>1999</v>
      </c>
      <c r="E41" s="20" t="s">
        <v>16</v>
      </c>
      <c r="F41" s="20">
        <v>36</v>
      </c>
    </row>
    <row r="42" spans="1:6" x14ac:dyDescent="0.25">
      <c r="A42" s="15">
        <v>11</v>
      </c>
      <c r="B42" s="21" t="s">
        <v>113</v>
      </c>
      <c r="C42" s="16" t="s">
        <v>114</v>
      </c>
      <c r="D42" s="15">
        <v>2003</v>
      </c>
      <c r="E42" s="20" t="s">
        <v>16</v>
      </c>
      <c r="F42" s="16">
        <v>37</v>
      </c>
    </row>
    <row r="43" spans="1:6" x14ac:dyDescent="0.25">
      <c r="A43" s="15">
        <v>12</v>
      </c>
      <c r="B43" s="21" t="s">
        <v>101</v>
      </c>
      <c r="C43" s="16" t="s">
        <v>102</v>
      </c>
      <c r="D43" s="15">
        <v>2002</v>
      </c>
      <c r="E43" s="20" t="s">
        <v>16</v>
      </c>
      <c r="F43" s="16">
        <v>38</v>
      </c>
    </row>
    <row r="44" spans="1:6" x14ac:dyDescent="0.25">
      <c r="A44" s="15">
        <v>13</v>
      </c>
      <c r="B44" s="21" t="s">
        <v>103</v>
      </c>
      <c r="C44" s="16" t="s">
        <v>104</v>
      </c>
      <c r="D44" s="15">
        <v>2001</v>
      </c>
      <c r="E44" s="20" t="s">
        <v>16</v>
      </c>
      <c r="F44" s="16">
        <v>39</v>
      </c>
    </row>
    <row r="45" spans="1:6" x14ac:dyDescent="0.25">
      <c r="E45" s="2"/>
    </row>
    <row r="46" spans="1:6" x14ac:dyDescent="0.25">
      <c r="A46" s="15">
        <v>1</v>
      </c>
      <c r="B46" s="16" t="s">
        <v>58</v>
      </c>
      <c r="C46" s="16" t="s">
        <v>29</v>
      </c>
      <c r="D46" s="15">
        <v>1998</v>
      </c>
      <c r="E46" s="20" t="s">
        <v>12</v>
      </c>
      <c r="F46" s="16">
        <v>40</v>
      </c>
    </row>
    <row r="47" spans="1:6" x14ac:dyDescent="0.25">
      <c r="D47" s="1"/>
      <c r="E47" s="7"/>
    </row>
    <row r="48" spans="1:6" x14ac:dyDescent="0.25">
      <c r="A48" s="15">
        <v>1</v>
      </c>
      <c r="B48" s="16" t="s">
        <v>76</v>
      </c>
      <c r="C48" s="16" t="s">
        <v>77</v>
      </c>
      <c r="D48" s="15">
        <v>2002</v>
      </c>
      <c r="E48" s="17" t="s">
        <v>60</v>
      </c>
      <c r="F48" s="16">
        <v>41</v>
      </c>
    </row>
    <row r="49" spans="1:6" x14ac:dyDescent="0.25">
      <c r="A49" s="15">
        <v>2</v>
      </c>
      <c r="B49" s="16" t="s">
        <v>78</v>
      </c>
      <c r="C49" s="16" t="s">
        <v>79</v>
      </c>
      <c r="D49" s="15">
        <v>2003</v>
      </c>
      <c r="E49" s="17" t="s">
        <v>60</v>
      </c>
      <c r="F49" s="16">
        <v>42</v>
      </c>
    </row>
    <row r="50" spans="1:6" x14ac:dyDescent="0.25">
      <c r="A50" s="15">
        <v>3</v>
      </c>
      <c r="B50" s="16" t="s">
        <v>24</v>
      </c>
      <c r="C50" s="16" t="s">
        <v>25</v>
      </c>
      <c r="D50" s="15">
        <v>1999</v>
      </c>
      <c r="E50" s="17" t="s">
        <v>60</v>
      </c>
      <c r="F50" s="16">
        <v>43</v>
      </c>
    </row>
    <row r="51" spans="1:6" x14ac:dyDescent="0.25">
      <c r="A51" s="15">
        <v>4</v>
      </c>
      <c r="B51" s="16" t="s">
        <v>36</v>
      </c>
      <c r="C51" s="16" t="s">
        <v>59</v>
      </c>
      <c r="D51" s="15">
        <v>2000</v>
      </c>
      <c r="E51" s="17" t="s">
        <v>60</v>
      </c>
      <c r="F51" s="16">
        <v>44</v>
      </c>
    </row>
    <row r="52" spans="1:6" x14ac:dyDescent="0.25">
      <c r="A52" s="15">
        <v>5</v>
      </c>
      <c r="B52" s="16" t="s">
        <v>115</v>
      </c>
      <c r="C52" s="16" t="s">
        <v>116</v>
      </c>
      <c r="D52" s="15">
        <v>2000</v>
      </c>
      <c r="E52" s="17" t="s">
        <v>60</v>
      </c>
      <c r="F52" s="16">
        <v>45</v>
      </c>
    </row>
    <row r="63" spans="1:6" x14ac:dyDescent="0.25">
      <c r="D63" s="1"/>
      <c r="E63" s="2"/>
    </row>
    <row r="64" spans="1:6" x14ac:dyDescent="0.25">
      <c r="D64" s="1"/>
      <c r="E64" s="2"/>
    </row>
    <row r="65" spans="1:5" x14ac:dyDescent="0.25">
      <c r="D65" s="1"/>
      <c r="E65" s="2"/>
    </row>
    <row r="66" spans="1:5" x14ac:dyDescent="0.25">
      <c r="D66" s="1"/>
      <c r="E66" s="2"/>
    </row>
    <row r="67" spans="1:5" x14ac:dyDescent="0.25">
      <c r="D67" s="1"/>
      <c r="E67" s="2"/>
    </row>
    <row r="71" spans="1:5" ht="13" x14ac:dyDescent="0.3">
      <c r="B71" s="12"/>
    </row>
    <row r="72" spans="1:5" hidden="1" x14ac:dyDescent="0.25"/>
    <row r="73" spans="1:5" hidden="1" x14ac:dyDescent="0.25">
      <c r="A73" s="1">
        <v>1</v>
      </c>
      <c r="B73" t="s">
        <v>4</v>
      </c>
      <c r="D73" s="2" t="s">
        <v>23</v>
      </c>
    </row>
    <row r="74" spans="1:5" hidden="1" x14ac:dyDescent="0.25">
      <c r="A74" s="1">
        <v>2</v>
      </c>
      <c r="B74" t="s">
        <v>12</v>
      </c>
      <c r="D74" s="2" t="s">
        <v>23</v>
      </c>
    </row>
    <row r="75" spans="1:5" hidden="1" x14ac:dyDescent="0.25">
      <c r="A75" s="1">
        <v>3</v>
      </c>
      <c r="B75" t="s">
        <v>22</v>
      </c>
      <c r="D75" s="2" t="s">
        <v>23</v>
      </c>
    </row>
    <row r="76" spans="1:5" hidden="1" x14ac:dyDescent="0.25">
      <c r="A76" s="1">
        <v>4</v>
      </c>
      <c r="B76" t="s">
        <v>21</v>
      </c>
      <c r="D76" s="2" t="s">
        <v>23</v>
      </c>
    </row>
    <row r="77" spans="1:5" hidden="1" x14ac:dyDescent="0.25">
      <c r="A77" s="1">
        <v>5</v>
      </c>
      <c r="B77" t="s">
        <v>37</v>
      </c>
      <c r="D77" s="2" t="s">
        <v>23</v>
      </c>
    </row>
    <row r="78" spans="1:5" hidden="1" x14ac:dyDescent="0.25"/>
    <row r="79" spans="1:5" hidden="1" x14ac:dyDescent="0.25"/>
    <row r="96" spans="8:10" x14ac:dyDescent="0.25">
      <c r="H96"/>
      <c r="I96" s="1"/>
      <c r="J96" s="11"/>
    </row>
    <row r="97" spans="1:10" x14ac:dyDescent="0.25">
      <c r="H97"/>
      <c r="I97" s="1"/>
      <c r="J97" s="11"/>
    </row>
    <row r="99" spans="1:10" ht="13.5" customHeight="1" x14ac:dyDescent="0.25"/>
    <row r="101" spans="1:10" ht="13" x14ac:dyDescent="0.3">
      <c r="E101" s="10"/>
    </row>
    <row r="102" spans="1:10" ht="13" x14ac:dyDescent="0.3">
      <c r="B102" s="5"/>
      <c r="C102" s="5"/>
      <c r="D102" s="8"/>
      <c r="E102" s="5"/>
    </row>
    <row r="103" spans="1:10" x14ac:dyDescent="0.25">
      <c r="D103"/>
      <c r="E103" s="11"/>
    </row>
    <row r="104" spans="1:10" ht="13" x14ac:dyDescent="0.3">
      <c r="A104" s="6"/>
    </row>
  </sheetData>
  <mergeCells count="1">
    <mergeCell ref="A1:G1"/>
  </mergeCells>
  <phoneticPr fontId="0" type="noConversion"/>
  <pageMargins left="0.35000000000000003" right="0.3298611111111111" top="0.57013888888888886" bottom="0.5" header="0.51180555555555562" footer="0.51180555555555562"/>
  <pageSetup paperSize="9" firstPageNumber="0" orientation="portrait" horizontalDpi="300" verticalDpi="300" r:id="rId1"/>
  <headerFooter alignWithMargins="0"/>
  <cellWatches>
    <cellWatch r="B24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6</vt:i4>
      </vt:variant>
    </vt:vector>
  </HeadingPairs>
  <TitlesOfParts>
    <vt:vector size="9" baseType="lpstr">
      <vt:lpstr>200</vt:lpstr>
      <vt:lpstr>500,1000</vt:lpstr>
      <vt:lpstr>nimekiri</vt:lpstr>
      <vt:lpstr>nimekiri!hardi</vt:lpstr>
      <vt:lpstr>'200'!malle</vt:lpstr>
      <vt:lpstr>'500,1000'!malle</vt:lpstr>
      <vt:lpstr>'200'!Prindiala</vt:lpstr>
      <vt:lpstr>'500,1000'!Prindiala</vt:lpstr>
      <vt:lpstr>nimekiri!Prindiala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Tammik</dc:creator>
  <cp:lastModifiedBy>Hardi Murula</cp:lastModifiedBy>
  <cp:revision>1</cp:revision>
  <cp:lastPrinted>2016-06-25T12:38:25Z</cp:lastPrinted>
  <dcterms:created xsi:type="dcterms:W3CDTF">2001-08-03T08:42:31Z</dcterms:created>
  <dcterms:modified xsi:type="dcterms:W3CDTF">2016-06-25T12:40:03Z</dcterms:modified>
</cp:coreProperties>
</file>