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95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97" i="1"/>
  <c r="O96"/>
  <c r="O95"/>
  <c r="O94"/>
  <c r="O93"/>
  <c r="O92"/>
  <c r="O91"/>
  <c r="O88"/>
  <c r="I88"/>
  <c r="F88"/>
  <c r="O87"/>
  <c r="I87"/>
  <c r="F87"/>
  <c r="O86"/>
  <c r="I86"/>
  <c r="F86"/>
  <c r="O85"/>
  <c r="I85"/>
  <c r="F85"/>
  <c r="O84"/>
  <c r="I84"/>
  <c r="F84"/>
  <c r="O83"/>
  <c r="I83"/>
  <c r="F83"/>
  <c r="O82"/>
  <c r="I82"/>
  <c r="F82"/>
  <c r="O81"/>
  <c r="I81"/>
  <c r="F81"/>
  <c r="O80"/>
  <c r="I80"/>
  <c r="F80"/>
  <c r="O79"/>
  <c r="I79"/>
  <c r="F79"/>
  <c r="O74"/>
  <c r="I74"/>
  <c r="F74"/>
  <c r="O73"/>
  <c r="I73"/>
  <c r="F73"/>
  <c r="O72"/>
  <c r="I72"/>
  <c r="F72"/>
  <c r="O64"/>
  <c r="O63"/>
  <c r="O62"/>
  <c r="O61"/>
  <c r="O60"/>
  <c r="O59"/>
  <c r="O58"/>
  <c r="O55"/>
  <c r="O54"/>
  <c r="O53"/>
  <c r="O52"/>
  <c r="O51"/>
  <c r="O50"/>
  <c r="O49"/>
  <c r="O48"/>
  <c r="O47"/>
  <c r="O46"/>
  <c r="O45"/>
  <c r="O44"/>
  <c r="O43"/>
  <c r="O42"/>
  <c r="O41"/>
  <c r="O40"/>
  <c r="O39"/>
  <c r="O35"/>
  <c r="I35"/>
  <c r="F35"/>
  <c r="O34"/>
  <c r="I34"/>
  <c r="F34"/>
  <c r="O33"/>
  <c r="I33"/>
  <c r="F33"/>
  <c r="O32"/>
  <c r="I32"/>
  <c r="F32"/>
  <c r="O31"/>
  <c r="I31"/>
  <c r="F31"/>
  <c r="O30"/>
  <c r="I30"/>
  <c r="F30"/>
  <c r="O29"/>
  <c r="I29"/>
  <c r="F29"/>
  <c r="O28"/>
  <c r="I28"/>
  <c r="F28"/>
  <c r="O27"/>
  <c r="I27"/>
  <c r="F27"/>
  <c r="O24"/>
  <c r="I24"/>
  <c r="F24"/>
  <c r="O23"/>
  <c r="I23"/>
  <c r="F23"/>
  <c r="O22"/>
  <c r="I22"/>
  <c r="F22"/>
  <c r="O21"/>
  <c r="I21"/>
  <c r="F21"/>
  <c r="O20"/>
  <c r="I20"/>
  <c r="F20"/>
  <c r="O19"/>
  <c r="I19"/>
  <c r="F19"/>
  <c r="O18"/>
  <c r="I18"/>
  <c r="F18"/>
  <c r="O17"/>
  <c r="I17"/>
  <c r="F17"/>
  <c r="O13"/>
  <c r="I13"/>
  <c r="F13"/>
  <c r="O12"/>
  <c r="I12"/>
  <c r="F12"/>
  <c r="O11"/>
  <c r="I11"/>
  <c r="F11"/>
  <c r="O10"/>
  <c r="I10"/>
  <c r="F10"/>
  <c r="O9"/>
  <c r="I9"/>
  <c r="F9"/>
  <c r="O8"/>
  <c r="I8"/>
  <c r="F8"/>
  <c r="O7"/>
  <c r="I7"/>
  <c r="F7"/>
  <c r="O6"/>
  <c r="I6"/>
  <c r="F6"/>
  <c r="O5"/>
  <c r="I5"/>
  <c r="F5"/>
  <c r="O4"/>
  <c r="I4"/>
  <c r="F4"/>
  <c r="O3"/>
  <c r="I3"/>
  <c r="F3"/>
</calcChain>
</file>

<file path=xl/sharedStrings.xml><?xml version="1.0" encoding="utf-8"?>
<sst xmlns="http://schemas.openxmlformats.org/spreadsheetml/2006/main" count="352" uniqueCount="185">
  <si>
    <t>MEHED</t>
  </si>
  <si>
    <t>KAAL</t>
  </si>
  <si>
    <t>JOOKS</t>
  </si>
  <si>
    <t>KOHT</t>
  </si>
  <si>
    <t>max sur</t>
  </si>
  <si>
    <t>MAX SUR</t>
  </si>
  <si>
    <t>max tõm</t>
  </si>
  <si>
    <t>MAX TÕM</t>
  </si>
  <si>
    <t>SUR 2´</t>
  </si>
  <si>
    <t>TÕM 2´</t>
  </si>
  <si>
    <t>KOKKU</t>
  </si>
  <si>
    <t>LINN</t>
  </si>
  <si>
    <t>AASTA</t>
  </si>
  <si>
    <t>Joosep Karlson</t>
  </si>
  <si>
    <t>10.54,17</t>
  </si>
  <si>
    <t>Pärnu</t>
  </si>
  <si>
    <t>Kristjan Oras</t>
  </si>
  <si>
    <t>11.55,29</t>
  </si>
  <si>
    <t>Tartu</t>
  </si>
  <si>
    <t>Tarmo Tootsi</t>
  </si>
  <si>
    <t>10.42,22</t>
  </si>
  <si>
    <t>Kaspar Sula</t>
  </si>
  <si>
    <t>12.03,56</t>
  </si>
  <si>
    <t>Andreas Baum</t>
  </si>
  <si>
    <t>10.36,92</t>
  </si>
  <si>
    <t>Kaarel Alupere</t>
  </si>
  <si>
    <t>11.22,71</t>
  </si>
  <si>
    <t>German Orlov</t>
  </si>
  <si>
    <t>11.42,80</t>
  </si>
  <si>
    <t>Pirita</t>
  </si>
  <si>
    <t>Peeter-Paul Panov</t>
  </si>
  <si>
    <t>13,31,02</t>
  </si>
  <si>
    <t>Dimitri Jegorov</t>
  </si>
  <si>
    <t>14.09,68</t>
  </si>
  <si>
    <t>Taimo Priinits</t>
  </si>
  <si>
    <t>12.21,77</t>
  </si>
  <si>
    <t>Viljandi</t>
  </si>
  <si>
    <t>Mattias Meriste</t>
  </si>
  <si>
    <t>13.52,84</t>
  </si>
  <si>
    <t>POISID  A</t>
  </si>
  <si>
    <t>mx sur kg</t>
  </si>
  <si>
    <t>SUR 2´ 30kg</t>
  </si>
  <si>
    <t>TÕM 2´  40kg</t>
  </si>
  <si>
    <t>Maksim Mavrovski</t>
  </si>
  <si>
    <t>11.51,85</t>
  </si>
  <si>
    <t>Tallinn</t>
  </si>
  <si>
    <t>Carl Daniel Haidak</t>
  </si>
  <si>
    <t>14.07,60</t>
  </si>
  <si>
    <t>Daniel Rudõk</t>
  </si>
  <si>
    <t>11.34,40</t>
  </si>
  <si>
    <t>Jevgeni Sõritski</t>
  </si>
  <si>
    <t>11.32,73</t>
  </si>
  <si>
    <t>Denis Tihhomirov</t>
  </si>
  <si>
    <t>12.34,58</t>
  </si>
  <si>
    <t>Anton Nemirski</t>
  </si>
  <si>
    <t>13.30,69</t>
  </si>
  <si>
    <t>Robert Tikhomirov</t>
  </si>
  <si>
    <t>15.01,80</t>
  </si>
  <si>
    <t>Denis Smirnov</t>
  </si>
  <si>
    <t>16.59,02</t>
  </si>
  <si>
    <t>POISID  B</t>
  </si>
  <si>
    <t>SUR 2´  30kg</t>
  </si>
  <si>
    <t>Jevgeni Mahnov</t>
  </si>
  <si>
    <t>12.09,84</t>
  </si>
  <si>
    <t>Christopher Robin Antsu</t>
  </si>
  <si>
    <t>15.04,04</t>
  </si>
  <si>
    <t>Ronald Kristjuhan</t>
  </si>
  <si>
    <t>13.10,25</t>
  </si>
  <si>
    <t>Konstanti šabalin</t>
  </si>
  <si>
    <t>14.31,65</t>
  </si>
  <si>
    <t>Vladislav Mihhailov</t>
  </si>
  <si>
    <t>12.59,08</t>
  </si>
  <si>
    <t>Danila Anikejev</t>
  </si>
  <si>
    <t>14.26,74</t>
  </si>
  <si>
    <t>Dimitri Grudin</t>
  </si>
  <si>
    <t>14.02,49</t>
  </si>
  <si>
    <t>Vladislav Sizov</t>
  </si>
  <si>
    <t>16.39,14</t>
  </si>
  <si>
    <t>Narva</t>
  </si>
  <si>
    <t>Hardi Ilves</t>
  </si>
  <si>
    <t>15.12,49</t>
  </si>
  <si>
    <t>POISID  C</t>
  </si>
  <si>
    <t>Kaarel Saar</t>
  </si>
  <si>
    <t>12.04,49</t>
  </si>
  <si>
    <t>Martin Koltsov</t>
  </si>
  <si>
    <t>15.34,86</t>
  </si>
  <si>
    <t>2</t>
  </si>
  <si>
    <t>Denis Haletski</t>
  </si>
  <si>
    <t>17.04,68</t>
  </si>
  <si>
    <t>Aleksei Lobanov</t>
  </si>
  <si>
    <t>13.12,68</t>
  </si>
  <si>
    <t>8</t>
  </si>
  <si>
    <t>Albert Orlov</t>
  </si>
  <si>
    <t>15.00,24</t>
  </si>
  <si>
    <t>Timur Danilov</t>
  </si>
  <si>
    <t>13.57,49</t>
  </si>
  <si>
    <t>10</t>
  </si>
  <si>
    <t>Artjom Volgirjev</t>
  </si>
  <si>
    <t>19.27,56</t>
  </si>
  <si>
    <t>4</t>
  </si>
  <si>
    <t>Ilja Kuznetsov</t>
  </si>
  <si>
    <t>13.46,52</t>
  </si>
  <si>
    <t>Martin Eier</t>
  </si>
  <si>
    <t>16.32,62</t>
  </si>
  <si>
    <t>Stepan Parubok</t>
  </si>
  <si>
    <t>21.33,35</t>
  </si>
  <si>
    <t>Aleksei Rumjantsev</t>
  </si>
  <si>
    <t>16.26,27</t>
  </si>
  <si>
    <t>6</t>
  </si>
  <si>
    <t>Lauri Potaptšuk</t>
  </si>
  <si>
    <t>15.17,78</t>
  </si>
  <si>
    <t>12</t>
  </si>
  <si>
    <t>Sergei Karpušov</t>
  </si>
  <si>
    <t>18.37,92</t>
  </si>
  <si>
    <t>14</t>
  </si>
  <si>
    <t>Aleksander Pekhenko</t>
  </si>
  <si>
    <t>18.02,42</t>
  </si>
  <si>
    <t>Nikita Fashutdinov</t>
  </si>
  <si>
    <t>17.56,14</t>
  </si>
  <si>
    <t>16</t>
  </si>
  <si>
    <t>Maksim Vihrov</t>
  </si>
  <si>
    <t>19.30,61</t>
  </si>
  <si>
    <t>Vadim Andrejev</t>
  </si>
  <si>
    <t>19.18,88</t>
  </si>
  <si>
    <t>POISID  D</t>
  </si>
  <si>
    <t xml:space="preserve">SUR 2´ </t>
  </si>
  <si>
    <t>Mihail Lehmus</t>
  </si>
  <si>
    <t>7.21,69</t>
  </si>
  <si>
    <t>Aleksei  Gulevski</t>
  </si>
  <si>
    <t>7.42,50</t>
  </si>
  <si>
    <t>Alex Vaiganov</t>
  </si>
  <si>
    <t>9.13,66</t>
  </si>
  <si>
    <t>Ingvar Rõženkov</t>
  </si>
  <si>
    <t>8.05,44</t>
  </si>
  <si>
    <t>Pirta</t>
  </si>
  <si>
    <t>Ivan Petšenko</t>
  </si>
  <si>
    <t>8.09,00</t>
  </si>
  <si>
    <t>Sergei Kuznetsov</t>
  </si>
  <si>
    <t>8.42,81</t>
  </si>
  <si>
    <t>Joonas Vähesoo</t>
  </si>
  <si>
    <t>8.54,97</t>
  </si>
  <si>
    <t>NAISED+"A"</t>
  </si>
  <si>
    <t>max tõmme</t>
  </si>
  <si>
    <t>Anette Baum</t>
  </si>
  <si>
    <t>14.15,98</t>
  </si>
  <si>
    <t>Eve Külasalu</t>
  </si>
  <si>
    <t>17.05,56</t>
  </si>
  <si>
    <t>Laura Hitrova</t>
  </si>
  <si>
    <t>17.20,40</t>
  </si>
  <si>
    <t>TÜDRUKUD B</t>
  </si>
  <si>
    <t>Polina Parubok</t>
  </si>
  <si>
    <t>15.49,08</t>
  </si>
  <si>
    <t>Piia Liisa Künnapas</t>
  </si>
  <si>
    <t>15.45,18</t>
  </si>
  <si>
    <t>Anna Fatejeva</t>
  </si>
  <si>
    <t>17.14,00</t>
  </si>
  <si>
    <t>Dhelia Vihtla</t>
  </si>
  <si>
    <t>17.05,80</t>
  </si>
  <si>
    <t>Jane-Li Koltsov</t>
  </si>
  <si>
    <t>15.37,29</t>
  </si>
  <si>
    <t>Polina Maria Novak</t>
  </si>
  <si>
    <t>18.24,97</t>
  </si>
  <si>
    <t>Anne Merivee</t>
  </si>
  <si>
    <t>17.16,00</t>
  </si>
  <si>
    <t>Agnes -Erika Kalm</t>
  </si>
  <si>
    <t>20.08,92</t>
  </si>
  <si>
    <t>Avelii Ostrad</t>
  </si>
  <si>
    <t>20.32,27</t>
  </si>
  <si>
    <t>Arina Fedorova</t>
  </si>
  <si>
    <t>18.45,27</t>
  </si>
  <si>
    <t>TÜDRUKUD C</t>
  </si>
  <si>
    <t>Taisia Jelisejeva</t>
  </si>
  <si>
    <t>6.44,50</t>
  </si>
  <si>
    <t>Jelizaveta Fjodorova</t>
  </si>
  <si>
    <t>6.59,55</t>
  </si>
  <si>
    <t>Kirsika-Marleen Braumann</t>
  </si>
  <si>
    <t>7.20,60</t>
  </si>
  <si>
    <t>Julia Varsavsskaja</t>
  </si>
  <si>
    <t>8.20,50</t>
  </si>
  <si>
    <t>Alina Renne</t>
  </si>
  <si>
    <t>7.13,20</t>
  </si>
  <si>
    <t>Meeri Kivimäe</t>
  </si>
  <si>
    <t>7.03,50</t>
  </si>
  <si>
    <t>Sofia Anissimova</t>
  </si>
  <si>
    <t>8.35,78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</si>
</sst>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&quot;.&quot;mm&quot;.&quot;yyyy"/>
  </numFmts>
  <fonts count="6"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1"/>
      <color rgb="FFFF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8DB4E2"/>
        <bgColor rgb="FF8DB4E2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Border="0" applyProtection="0"/>
  </cellStyleXfs>
  <cellXfs count="22">
    <xf numFmtId="0" fontId="0" fillId="0" borderId="0" xfId="0"/>
    <xf numFmtId="0" fontId="2" fillId="0" borderId="1" xfId="1" applyFont="1" applyFill="1" applyBorder="1" applyAlignment="1"/>
    <xf numFmtId="164" fontId="2" fillId="0" borderId="1" xfId="1" applyNumberFormat="1" applyFont="1" applyFill="1" applyBorder="1" applyAlignment="1"/>
    <xf numFmtId="0" fontId="1" fillId="0" borderId="1" xfId="1" applyFont="1" applyFill="1" applyBorder="1" applyAlignment="1"/>
    <xf numFmtId="0" fontId="1" fillId="0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1" fillId="0" borderId="0" xfId="1" applyFont="1" applyFill="1" applyAlignment="1"/>
    <xf numFmtId="0" fontId="1" fillId="0" borderId="0" xfId="1" applyFont="1" applyFill="1" applyAlignment="1">
      <alignment horizontal="center"/>
    </xf>
    <xf numFmtId="0" fontId="0" fillId="0" borderId="1" xfId="0" applyBorder="1" applyAlignment="1">
      <alignment horizontal="center"/>
    </xf>
    <xf numFmtId="49" fontId="1" fillId="0" borderId="1" xfId="1" applyNumberFormat="1" applyFont="1" applyFill="1" applyBorder="1" applyAlignment="1">
      <alignment horizontal="center"/>
    </xf>
    <xf numFmtId="49" fontId="1" fillId="0" borderId="1" xfId="1" applyNumberFormat="1" applyFont="1" applyFill="1" applyBorder="1" applyAlignment="1"/>
    <xf numFmtId="0" fontId="5" fillId="2" borderId="1" xfId="0" applyFont="1" applyFill="1" applyBorder="1" applyAlignment="1">
      <alignment horizontal="center"/>
    </xf>
    <xf numFmtId="165" fontId="1" fillId="0" borderId="1" xfId="1" applyNumberFormat="1" applyFont="1" applyFill="1" applyBorder="1" applyAlignment="1"/>
    <xf numFmtId="0" fontId="0" fillId="0" borderId="2" xfId="0" applyBorder="1"/>
    <xf numFmtId="0" fontId="0" fillId="0" borderId="3" xfId="0" applyBorder="1"/>
    <xf numFmtId="0" fontId="1" fillId="0" borderId="4" xfId="1" applyFont="1" applyFill="1" applyBorder="1" applyAlignment="1"/>
    <xf numFmtId="0" fontId="1" fillId="0" borderId="5" xfId="1" applyFont="1" applyFill="1" applyBorder="1" applyAlignment="1"/>
    <xf numFmtId="0" fontId="1" fillId="0" borderId="5" xfId="1" applyFont="1" applyFill="1" applyBorder="1" applyAlignment="1">
      <alignment horizontal="center"/>
    </xf>
    <xf numFmtId="0" fontId="1" fillId="0" borderId="6" xfId="1" applyFont="1" applyFill="1" applyBorder="1" applyAlignment="1"/>
  </cellXfs>
  <cellStyles count="2">
    <cellStyle name="Normaallaad 2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R97"/>
  <sheetViews>
    <sheetView tabSelected="1" workbookViewId="0">
      <selection activeCell="S11" sqref="S11"/>
    </sheetView>
  </sheetViews>
  <sheetFormatPr defaultRowHeight="15"/>
  <sheetData>
    <row r="2" spans="1:18">
      <c r="A2" s="1" t="s">
        <v>0</v>
      </c>
      <c r="B2" s="2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3</v>
      </c>
      <c r="H2" s="1" t="s">
        <v>6</v>
      </c>
      <c r="I2" s="1" t="s">
        <v>7</v>
      </c>
      <c r="J2" s="1" t="s">
        <v>3</v>
      </c>
      <c r="K2" s="1" t="s">
        <v>8</v>
      </c>
      <c r="L2" s="1" t="s">
        <v>3</v>
      </c>
      <c r="M2" s="1" t="s">
        <v>9</v>
      </c>
      <c r="N2" s="1" t="s">
        <v>3</v>
      </c>
      <c r="O2" s="1" t="s">
        <v>10</v>
      </c>
      <c r="P2" s="1" t="s">
        <v>3</v>
      </c>
      <c r="Q2" s="1" t="s">
        <v>11</v>
      </c>
      <c r="R2" s="1" t="s">
        <v>12</v>
      </c>
    </row>
    <row r="3" spans="1:18">
      <c r="A3" s="3" t="s">
        <v>13</v>
      </c>
      <c r="B3" s="3">
        <v>73.5</v>
      </c>
      <c r="C3" s="3" t="s">
        <v>14</v>
      </c>
      <c r="D3" s="4">
        <v>3</v>
      </c>
      <c r="E3" s="3">
        <v>135</v>
      </c>
      <c r="F3" s="3">
        <f t="shared" ref="F3:F13" si="0">E3-B3</f>
        <v>61.5</v>
      </c>
      <c r="G3" s="4">
        <v>2</v>
      </c>
      <c r="H3" s="3">
        <v>110</v>
      </c>
      <c r="I3" s="3">
        <f t="shared" ref="I3:I13" si="1">H3-B3</f>
        <v>36.5</v>
      </c>
      <c r="J3" s="4">
        <v>3</v>
      </c>
      <c r="K3" s="3">
        <v>217</v>
      </c>
      <c r="L3" s="4">
        <v>1</v>
      </c>
      <c r="M3" s="3">
        <v>136</v>
      </c>
      <c r="N3" s="4">
        <v>1</v>
      </c>
      <c r="O3" s="3">
        <f t="shared" ref="O3:O13" si="2">N3+L3+J3+G3+D3</f>
        <v>10</v>
      </c>
      <c r="P3" s="5">
        <v>1</v>
      </c>
      <c r="Q3" s="3" t="s">
        <v>15</v>
      </c>
      <c r="R3" s="3">
        <v>1995</v>
      </c>
    </row>
    <row r="4" spans="1:18">
      <c r="A4" s="3" t="s">
        <v>16</v>
      </c>
      <c r="B4" s="3">
        <v>91.9</v>
      </c>
      <c r="C4" s="3" t="s">
        <v>17</v>
      </c>
      <c r="D4" s="4">
        <v>6</v>
      </c>
      <c r="E4" s="3">
        <v>165</v>
      </c>
      <c r="F4" s="3">
        <f t="shared" si="0"/>
        <v>73.099999999999994</v>
      </c>
      <c r="G4" s="4">
        <v>1</v>
      </c>
      <c r="H4" s="3">
        <v>135</v>
      </c>
      <c r="I4" s="3">
        <f t="shared" si="1"/>
        <v>43.099999999999994</v>
      </c>
      <c r="J4" s="4">
        <v>1</v>
      </c>
      <c r="K4" s="3">
        <v>198</v>
      </c>
      <c r="L4" s="4">
        <v>3</v>
      </c>
      <c r="M4" s="3">
        <v>124</v>
      </c>
      <c r="N4" s="4">
        <v>2</v>
      </c>
      <c r="O4" s="3">
        <f t="shared" si="2"/>
        <v>13</v>
      </c>
      <c r="P4" s="5">
        <v>2</v>
      </c>
      <c r="Q4" s="3" t="s">
        <v>18</v>
      </c>
      <c r="R4" s="3">
        <v>1983</v>
      </c>
    </row>
    <row r="5" spans="1:18">
      <c r="A5" s="3" t="s">
        <v>19</v>
      </c>
      <c r="B5" s="3">
        <v>97.5</v>
      </c>
      <c r="C5" s="3" t="s">
        <v>20</v>
      </c>
      <c r="D5" s="4">
        <v>2</v>
      </c>
      <c r="E5" s="3">
        <v>135</v>
      </c>
      <c r="F5" s="3">
        <f t="shared" si="0"/>
        <v>37.5</v>
      </c>
      <c r="G5" s="4">
        <v>4</v>
      </c>
      <c r="H5" s="3">
        <v>115</v>
      </c>
      <c r="I5" s="3">
        <f t="shared" si="1"/>
        <v>17.5</v>
      </c>
      <c r="J5" s="4">
        <v>4</v>
      </c>
      <c r="K5" s="3">
        <v>214</v>
      </c>
      <c r="L5" s="4">
        <v>2</v>
      </c>
      <c r="M5" s="3">
        <v>116</v>
      </c>
      <c r="N5" s="4">
        <v>3</v>
      </c>
      <c r="O5" s="3">
        <f t="shared" si="2"/>
        <v>15</v>
      </c>
      <c r="P5" s="5">
        <v>3</v>
      </c>
      <c r="Q5" s="3" t="s">
        <v>18</v>
      </c>
      <c r="R5" s="3">
        <v>1992</v>
      </c>
    </row>
    <row r="6" spans="1:18">
      <c r="A6" s="3" t="s">
        <v>21</v>
      </c>
      <c r="B6" s="3">
        <v>80</v>
      </c>
      <c r="C6" s="3" t="s">
        <v>22</v>
      </c>
      <c r="D6" s="4">
        <v>7</v>
      </c>
      <c r="E6" s="3">
        <v>135</v>
      </c>
      <c r="F6" s="3">
        <f t="shared" si="0"/>
        <v>55</v>
      </c>
      <c r="G6" s="4">
        <v>3</v>
      </c>
      <c r="H6" s="3">
        <v>120</v>
      </c>
      <c r="I6" s="3">
        <f t="shared" si="1"/>
        <v>40</v>
      </c>
      <c r="J6" s="4">
        <v>2</v>
      </c>
      <c r="K6" s="3">
        <v>178</v>
      </c>
      <c r="L6" s="4">
        <v>5</v>
      </c>
      <c r="M6" s="3">
        <v>98</v>
      </c>
      <c r="N6" s="4">
        <v>6</v>
      </c>
      <c r="O6" s="3">
        <f t="shared" si="2"/>
        <v>23</v>
      </c>
      <c r="P6" s="5">
        <v>4</v>
      </c>
      <c r="Q6" s="3" t="s">
        <v>18</v>
      </c>
      <c r="R6" s="3">
        <v>1990</v>
      </c>
    </row>
    <row r="7" spans="1:18">
      <c r="A7" s="3" t="s">
        <v>23</v>
      </c>
      <c r="B7" s="3">
        <v>73.2</v>
      </c>
      <c r="C7" s="3" t="s">
        <v>24</v>
      </c>
      <c r="D7" s="4">
        <v>1</v>
      </c>
      <c r="E7" s="3">
        <v>100</v>
      </c>
      <c r="F7" s="3">
        <f t="shared" si="0"/>
        <v>26.799999999999997</v>
      </c>
      <c r="G7" s="4">
        <v>7</v>
      </c>
      <c r="H7" s="3">
        <v>87.5</v>
      </c>
      <c r="I7" s="3">
        <f t="shared" si="1"/>
        <v>14.299999999999997</v>
      </c>
      <c r="J7" s="4">
        <v>6</v>
      </c>
      <c r="K7" s="3">
        <v>121</v>
      </c>
      <c r="L7" s="4">
        <v>6</v>
      </c>
      <c r="M7" s="3">
        <v>101</v>
      </c>
      <c r="N7" s="4">
        <v>5</v>
      </c>
      <c r="O7" s="3">
        <f t="shared" si="2"/>
        <v>25</v>
      </c>
      <c r="P7" s="5">
        <v>5</v>
      </c>
      <c r="Q7" s="3" t="s">
        <v>15</v>
      </c>
      <c r="R7" s="3">
        <v>1995</v>
      </c>
    </row>
    <row r="8" spans="1:18">
      <c r="A8" s="3" t="s">
        <v>25</v>
      </c>
      <c r="B8" s="3">
        <v>90.2</v>
      </c>
      <c r="C8" s="3" t="s">
        <v>26</v>
      </c>
      <c r="D8" s="4">
        <v>4</v>
      </c>
      <c r="E8" s="3">
        <v>125</v>
      </c>
      <c r="F8" s="3">
        <f t="shared" si="0"/>
        <v>34.799999999999997</v>
      </c>
      <c r="G8" s="4">
        <v>5</v>
      </c>
      <c r="H8" s="3">
        <v>100</v>
      </c>
      <c r="I8" s="3">
        <f t="shared" si="1"/>
        <v>9.7999999999999972</v>
      </c>
      <c r="J8" s="4">
        <v>8</v>
      </c>
      <c r="K8" s="3">
        <v>190</v>
      </c>
      <c r="L8" s="4">
        <v>4</v>
      </c>
      <c r="M8" s="3">
        <v>114</v>
      </c>
      <c r="N8" s="4">
        <v>4</v>
      </c>
      <c r="O8" s="3">
        <f t="shared" si="2"/>
        <v>25</v>
      </c>
      <c r="P8" s="5">
        <v>6</v>
      </c>
      <c r="Q8" s="3" t="s">
        <v>18</v>
      </c>
      <c r="R8" s="3">
        <v>1993</v>
      </c>
    </row>
    <row r="9" spans="1:18">
      <c r="A9" s="3" t="s">
        <v>27</v>
      </c>
      <c r="B9" s="3">
        <v>72</v>
      </c>
      <c r="C9" s="3" t="s">
        <v>28</v>
      </c>
      <c r="D9" s="4">
        <v>5</v>
      </c>
      <c r="E9" s="3">
        <v>100</v>
      </c>
      <c r="F9" s="3">
        <f t="shared" si="0"/>
        <v>28</v>
      </c>
      <c r="G9" s="4">
        <v>6</v>
      </c>
      <c r="H9" s="3">
        <v>80</v>
      </c>
      <c r="I9" s="3">
        <f t="shared" si="1"/>
        <v>8</v>
      </c>
      <c r="J9" s="4">
        <v>9</v>
      </c>
      <c r="K9" s="3">
        <v>98</v>
      </c>
      <c r="L9" s="4">
        <v>8</v>
      </c>
      <c r="M9" s="3">
        <v>56</v>
      </c>
      <c r="N9" s="4">
        <v>9</v>
      </c>
      <c r="O9" s="3">
        <f t="shared" si="2"/>
        <v>37</v>
      </c>
      <c r="P9" s="5">
        <v>7</v>
      </c>
      <c r="Q9" s="3" t="s">
        <v>29</v>
      </c>
      <c r="R9" s="3">
        <v>1995</v>
      </c>
    </row>
    <row r="10" spans="1:18">
      <c r="A10" s="3" t="s">
        <v>30</v>
      </c>
      <c r="B10" s="3">
        <v>97.6</v>
      </c>
      <c r="C10" s="3" t="s">
        <v>31</v>
      </c>
      <c r="D10" s="4">
        <v>9</v>
      </c>
      <c r="E10" s="3">
        <v>112.5</v>
      </c>
      <c r="F10" s="3">
        <f t="shared" si="0"/>
        <v>14.900000000000006</v>
      </c>
      <c r="G10" s="4">
        <v>8</v>
      </c>
      <c r="H10" s="3">
        <v>110</v>
      </c>
      <c r="I10" s="3">
        <f t="shared" si="1"/>
        <v>12.400000000000006</v>
      </c>
      <c r="J10" s="4">
        <v>7</v>
      </c>
      <c r="K10" s="3">
        <v>109</v>
      </c>
      <c r="L10" s="4">
        <v>7</v>
      </c>
      <c r="M10" s="3">
        <v>90</v>
      </c>
      <c r="N10" s="4">
        <v>7</v>
      </c>
      <c r="O10" s="3">
        <f t="shared" si="2"/>
        <v>38</v>
      </c>
      <c r="P10" s="5">
        <v>8</v>
      </c>
      <c r="Q10" s="3" t="s">
        <v>18</v>
      </c>
      <c r="R10" s="3">
        <v>1995</v>
      </c>
    </row>
    <row r="11" spans="1:18">
      <c r="A11" s="3" t="s">
        <v>32</v>
      </c>
      <c r="B11" s="3">
        <v>80.3</v>
      </c>
      <c r="C11" s="3" t="s">
        <v>33</v>
      </c>
      <c r="D11" s="4">
        <v>11</v>
      </c>
      <c r="E11" s="3">
        <v>90</v>
      </c>
      <c r="F11" s="3">
        <f t="shared" si="0"/>
        <v>9.7000000000000028</v>
      </c>
      <c r="G11" s="4">
        <v>9</v>
      </c>
      <c r="H11" s="3">
        <v>95</v>
      </c>
      <c r="I11" s="3">
        <f t="shared" si="1"/>
        <v>14.700000000000003</v>
      </c>
      <c r="J11" s="4">
        <v>5</v>
      </c>
      <c r="K11" s="3">
        <v>78</v>
      </c>
      <c r="L11" s="4">
        <v>10</v>
      </c>
      <c r="M11" s="3">
        <v>73</v>
      </c>
      <c r="N11" s="4">
        <v>8</v>
      </c>
      <c r="O11" s="3">
        <f t="shared" si="2"/>
        <v>43</v>
      </c>
      <c r="P11" s="5">
        <v>9</v>
      </c>
      <c r="Q11" s="3" t="s">
        <v>29</v>
      </c>
      <c r="R11" s="3">
        <v>1970</v>
      </c>
    </row>
    <row r="12" spans="1:18">
      <c r="A12" s="3" t="s">
        <v>34</v>
      </c>
      <c r="B12" s="3">
        <v>76.5</v>
      </c>
      <c r="C12" s="3" t="s">
        <v>35</v>
      </c>
      <c r="D12" s="4">
        <v>8</v>
      </c>
      <c r="E12" s="3">
        <v>75</v>
      </c>
      <c r="F12" s="3">
        <f t="shared" si="0"/>
        <v>-1.5</v>
      </c>
      <c r="G12" s="4">
        <v>11</v>
      </c>
      <c r="H12" s="3">
        <v>75</v>
      </c>
      <c r="I12" s="3">
        <f t="shared" si="1"/>
        <v>-1.5</v>
      </c>
      <c r="J12" s="4">
        <v>11</v>
      </c>
      <c r="K12" s="3">
        <v>81</v>
      </c>
      <c r="L12" s="4">
        <v>9</v>
      </c>
      <c r="M12" s="3">
        <v>44</v>
      </c>
      <c r="N12" s="4">
        <v>11</v>
      </c>
      <c r="O12" s="3">
        <f t="shared" si="2"/>
        <v>50</v>
      </c>
      <c r="P12" s="5">
        <v>10</v>
      </c>
      <c r="Q12" s="3" t="s">
        <v>36</v>
      </c>
      <c r="R12" s="3">
        <v>1997</v>
      </c>
    </row>
    <row r="13" spans="1:18">
      <c r="A13" s="3" t="s">
        <v>37</v>
      </c>
      <c r="B13" s="3">
        <v>79.599999999999994</v>
      </c>
      <c r="C13" s="3" t="s">
        <v>38</v>
      </c>
      <c r="D13" s="4">
        <v>10</v>
      </c>
      <c r="E13" s="3">
        <v>85</v>
      </c>
      <c r="F13" s="3">
        <f t="shared" si="0"/>
        <v>5.4000000000000057</v>
      </c>
      <c r="G13" s="4">
        <v>10</v>
      </c>
      <c r="H13" s="3">
        <v>80</v>
      </c>
      <c r="I13" s="3">
        <f t="shared" si="1"/>
        <v>0.40000000000000568</v>
      </c>
      <c r="J13" s="4">
        <v>10</v>
      </c>
      <c r="K13" s="3">
        <v>69</v>
      </c>
      <c r="L13" s="4">
        <v>11</v>
      </c>
      <c r="M13" s="3">
        <v>50</v>
      </c>
      <c r="N13" s="4">
        <v>10</v>
      </c>
      <c r="O13" s="3">
        <f t="shared" si="2"/>
        <v>51</v>
      </c>
      <c r="P13" s="5">
        <v>11</v>
      </c>
      <c r="Q13" s="3" t="s">
        <v>18</v>
      </c>
      <c r="R13" s="3">
        <v>1996</v>
      </c>
    </row>
    <row r="16" spans="1:18">
      <c r="A16" s="1" t="s">
        <v>39</v>
      </c>
      <c r="B16" s="2" t="s">
        <v>1</v>
      </c>
      <c r="C16" s="1" t="s">
        <v>2</v>
      </c>
      <c r="D16" s="1" t="s">
        <v>3</v>
      </c>
      <c r="E16" s="1" t="s">
        <v>40</v>
      </c>
      <c r="F16" s="1" t="s">
        <v>5</v>
      </c>
      <c r="G16" s="1" t="s">
        <v>3</v>
      </c>
      <c r="H16" s="1" t="s">
        <v>6</v>
      </c>
      <c r="I16" s="1" t="s">
        <v>7</v>
      </c>
      <c r="J16" s="1" t="s">
        <v>3</v>
      </c>
      <c r="K16" s="1" t="s">
        <v>41</v>
      </c>
      <c r="L16" s="1" t="s">
        <v>3</v>
      </c>
      <c r="M16" s="1" t="s">
        <v>42</v>
      </c>
      <c r="N16" s="1" t="s">
        <v>3</v>
      </c>
      <c r="O16" s="1" t="s">
        <v>10</v>
      </c>
      <c r="P16" s="1" t="s">
        <v>3</v>
      </c>
      <c r="Q16" s="1" t="s">
        <v>11</v>
      </c>
      <c r="R16" s="1" t="s">
        <v>12</v>
      </c>
    </row>
    <row r="17" spans="1:18">
      <c r="A17" s="3" t="s">
        <v>43</v>
      </c>
      <c r="B17" s="3">
        <v>76.8</v>
      </c>
      <c r="C17" s="3" t="s">
        <v>44</v>
      </c>
      <c r="D17" s="4">
        <v>3</v>
      </c>
      <c r="E17" s="3">
        <v>110</v>
      </c>
      <c r="F17" s="3">
        <f t="shared" ref="F17:F24" si="3">E17-B17</f>
        <v>33.200000000000003</v>
      </c>
      <c r="G17" s="4">
        <v>2</v>
      </c>
      <c r="H17" s="3">
        <v>90</v>
      </c>
      <c r="I17" s="3">
        <f t="shared" ref="I17:I24" si="4">H17-B17</f>
        <v>13.200000000000003</v>
      </c>
      <c r="J17" s="4">
        <v>2</v>
      </c>
      <c r="K17" s="3">
        <v>100</v>
      </c>
      <c r="L17" s="4">
        <v>2</v>
      </c>
      <c r="M17" s="3">
        <v>64</v>
      </c>
      <c r="N17" s="4">
        <v>2</v>
      </c>
      <c r="O17" s="3">
        <f t="shared" ref="O17:O24" si="5">N17+L17+J17+G17+D17</f>
        <v>11</v>
      </c>
      <c r="P17" s="5">
        <v>1</v>
      </c>
      <c r="Q17" s="3" t="s">
        <v>45</v>
      </c>
      <c r="R17" s="3">
        <v>1998</v>
      </c>
    </row>
    <row r="18" spans="1:18">
      <c r="A18" s="3" t="s">
        <v>46</v>
      </c>
      <c r="B18" s="3">
        <v>76.5</v>
      </c>
      <c r="C18" s="3" t="s">
        <v>47</v>
      </c>
      <c r="D18" s="4">
        <v>6</v>
      </c>
      <c r="E18" s="3">
        <v>110</v>
      </c>
      <c r="F18" s="3">
        <f t="shared" si="3"/>
        <v>33.5</v>
      </c>
      <c r="G18" s="4">
        <v>1</v>
      </c>
      <c r="H18" s="3">
        <v>100</v>
      </c>
      <c r="I18" s="3">
        <f t="shared" si="4"/>
        <v>23.5</v>
      </c>
      <c r="J18" s="4">
        <v>1</v>
      </c>
      <c r="K18" s="3">
        <v>89</v>
      </c>
      <c r="L18" s="4">
        <v>4</v>
      </c>
      <c r="M18" s="3">
        <v>84</v>
      </c>
      <c r="N18" s="4">
        <v>1</v>
      </c>
      <c r="O18" s="3">
        <f t="shared" si="5"/>
        <v>13</v>
      </c>
      <c r="P18" s="5">
        <v>2</v>
      </c>
      <c r="Q18" s="3" t="s">
        <v>18</v>
      </c>
      <c r="R18" s="3">
        <v>1998</v>
      </c>
    </row>
    <row r="19" spans="1:18">
      <c r="A19" s="3" t="s">
        <v>48</v>
      </c>
      <c r="B19" s="3">
        <v>73.7</v>
      </c>
      <c r="C19" s="3" t="s">
        <v>49</v>
      </c>
      <c r="D19" s="4">
        <v>2</v>
      </c>
      <c r="E19" s="3">
        <v>100</v>
      </c>
      <c r="F19" s="3">
        <f t="shared" si="3"/>
        <v>26.299999999999997</v>
      </c>
      <c r="G19" s="4">
        <v>3</v>
      </c>
      <c r="H19" s="3">
        <v>75</v>
      </c>
      <c r="I19" s="3">
        <f t="shared" si="4"/>
        <v>1.2999999999999972</v>
      </c>
      <c r="J19" s="4">
        <v>6</v>
      </c>
      <c r="K19" s="3">
        <v>128</v>
      </c>
      <c r="L19" s="4">
        <v>1</v>
      </c>
      <c r="M19" s="3">
        <v>52</v>
      </c>
      <c r="N19" s="4">
        <v>4</v>
      </c>
      <c r="O19" s="3">
        <f t="shared" si="5"/>
        <v>16</v>
      </c>
      <c r="P19" s="6">
        <v>3</v>
      </c>
      <c r="Q19" s="3" t="s">
        <v>29</v>
      </c>
      <c r="R19" s="3">
        <v>1999</v>
      </c>
    </row>
    <row r="20" spans="1:18">
      <c r="A20" s="7" t="s">
        <v>50</v>
      </c>
      <c r="B20" s="3">
        <v>48.8</v>
      </c>
      <c r="C20" s="3" t="s">
        <v>51</v>
      </c>
      <c r="D20" s="4">
        <v>1</v>
      </c>
      <c r="E20" s="3">
        <v>70</v>
      </c>
      <c r="F20" s="3">
        <f t="shared" si="3"/>
        <v>21.200000000000003</v>
      </c>
      <c r="G20" s="4">
        <v>4</v>
      </c>
      <c r="H20" s="3">
        <v>55</v>
      </c>
      <c r="I20" s="3">
        <f t="shared" si="4"/>
        <v>6.2000000000000028</v>
      </c>
      <c r="J20" s="4">
        <v>3</v>
      </c>
      <c r="K20" s="3">
        <v>65</v>
      </c>
      <c r="L20" s="4">
        <v>5</v>
      </c>
      <c r="M20" s="3">
        <v>24</v>
      </c>
      <c r="N20" s="4">
        <v>8</v>
      </c>
      <c r="O20" s="3">
        <f t="shared" si="5"/>
        <v>21</v>
      </c>
      <c r="P20" s="5">
        <v>4</v>
      </c>
      <c r="Q20" s="3" t="s">
        <v>45</v>
      </c>
      <c r="R20" s="3">
        <v>1998</v>
      </c>
    </row>
    <row r="21" spans="1:18">
      <c r="A21" s="8" t="s">
        <v>52</v>
      </c>
      <c r="B21" s="3">
        <v>80</v>
      </c>
      <c r="C21" s="3" t="s">
        <v>53</v>
      </c>
      <c r="D21" s="4">
        <v>4</v>
      </c>
      <c r="E21" s="3">
        <v>90</v>
      </c>
      <c r="F21" s="3">
        <f t="shared" si="3"/>
        <v>10</v>
      </c>
      <c r="G21" s="4">
        <v>5</v>
      </c>
      <c r="H21" s="3">
        <v>80</v>
      </c>
      <c r="I21" s="3">
        <f t="shared" si="4"/>
        <v>0</v>
      </c>
      <c r="J21" s="4">
        <v>7</v>
      </c>
      <c r="K21" s="3">
        <v>90</v>
      </c>
      <c r="L21" s="4">
        <v>3</v>
      </c>
      <c r="M21" s="3">
        <v>54</v>
      </c>
      <c r="N21" s="4">
        <v>3</v>
      </c>
      <c r="O21" s="3">
        <f t="shared" si="5"/>
        <v>22</v>
      </c>
      <c r="P21" s="5">
        <v>5</v>
      </c>
      <c r="Q21" s="3" t="s">
        <v>45</v>
      </c>
      <c r="R21" s="3">
        <v>999</v>
      </c>
    </row>
    <row r="22" spans="1:18">
      <c r="A22" s="7" t="s">
        <v>54</v>
      </c>
      <c r="B22" s="3">
        <v>73.2</v>
      </c>
      <c r="C22" s="3" t="s">
        <v>55</v>
      </c>
      <c r="D22" s="4">
        <v>5</v>
      </c>
      <c r="E22" s="3">
        <v>75</v>
      </c>
      <c r="F22" s="3">
        <f t="shared" si="3"/>
        <v>1.7999999999999972</v>
      </c>
      <c r="G22" s="4">
        <v>6</v>
      </c>
      <c r="H22" s="3">
        <v>75</v>
      </c>
      <c r="I22" s="3">
        <f t="shared" si="4"/>
        <v>1.7999999999999972</v>
      </c>
      <c r="J22" s="4">
        <v>5</v>
      </c>
      <c r="K22" s="3">
        <v>52</v>
      </c>
      <c r="L22" s="4">
        <v>6</v>
      </c>
      <c r="M22" s="3">
        <v>43</v>
      </c>
      <c r="N22" s="4">
        <v>5</v>
      </c>
      <c r="O22" s="3">
        <f t="shared" si="5"/>
        <v>27</v>
      </c>
      <c r="P22" s="5">
        <v>6</v>
      </c>
      <c r="Q22" s="3" t="s">
        <v>45</v>
      </c>
      <c r="R22" s="3">
        <v>1999</v>
      </c>
    </row>
    <row r="23" spans="1:18">
      <c r="A23" s="8" t="s">
        <v>56</v>
      </c>
      <c r="B23" s="3">
        <v>76.5</v>
      </c>
      <c r="C23" s="3" t="s">
        <v>57</v>
      </c>
      <c r="D23" s="4">
        <v>7</v>
      </c>
      <c r="E23" s="3">
        <v>65</v>
      </c>
      <c r="F23" s="3">
        <f t="shared" si="3"/>
        <v>-11.5</v>
      </c>
      <c r="G23" s="4">
        <v>8</v>
      </c>
      <c r="H23" s="3">
        <v>80</v>
      </c>
      <c r="I23" s="3">
        <f t="shared" si="4"/>
        <v>3.5</v>
      </c>
      <c r="J23" s="4">
        <v>4</v>
      </c>
      <c r="K23" s="3">
        <v>46</v>
      </c>
      <c r="L23" s="4">
        <v>7</v>
      </c>
      <c r="M23" s="3">
        <v>39</v>
      </c>
      <c r="N23" s="4">
        <v>6</v>
      </c>
      <c r="O23" s="3">
        <f t="shared" si="5"/>
        <v>32</v>
      </c>
      <c r="P23" s="5">
        <v>7</v>
      </c>
      <c r="Q23" s="3" t="s">
        <v>45</v>
      </c>
      <c r="R23" s="3">
        <v>1999</v>
      </c>
    </row>
    <row r="24" spans="1:18">
      <c r="A24" s="7" t="s">
        <v>58</v>
      </c>
      <c r="B24" s="3">
        <v>85.9</v>
      </c>
      <c r="C24" s="3" t="s">
        <v>59</v>
      </c>
      <c r="D24" s="4">
        <v>8</v>
      </c>
      <c r="E24" s="3">
        <v>75</v>
      </c>
      <c r="F24" s="3">
        <f t="shared" si="3"/>
        <v>-10.900000000000006</v>
      </c>
      <c r="G24" s="4">
        <v>7</v>
      </c>
      <c r="H24" s="3">
        <v>70</v>
      </c>
      <c r="I24" s="3">
        <f t="shared" si="4"/>
        <v>-15.900000000000006</v>
      </c>
      <c r="J24" s="4">
        <v>8</v>
      </c>
      <c r="K24" s="3">
        <v>42</v>
      </c>
      <c r="L24" s="4">
        <v>8</v>
      </c>
      <c r="M24" s="3">
        <v>29</v>
      </c>
      <c r="N24" s="4">
        <v>7</v>
      </c>
      <c r="O24" s="3">
        <f t="shared" si="5"/>
        <v>38</v>
      </c>
      <c r="P24" s="5">
        <v>8</v>
      </c>
      <c r="Q24" s="3" t="s">
        <v>45</v>
      </c>
      <c r="R24" s="3">
        <v>1998</v>
      </c>
    </row>
    <row r="26" spans="1:18">
      <c r="A26" s="1" t="s">
        <v>60</v>
      </c>
      <c r="B26" s="2" t="s">
        <v>1</v>
      </c>
      <c r="C26" s="1" t="s">
        <v>2</v>
      </c>
      <c r="D26" s="1" t="s">
        <v>3</v>
      </c>
      <c r="E26" s="1" t="s">
        <v>4</v>
      </c>
      <c r="F26" s="1" t="s">
        <v>5</v>
      </c>
      <c r="G26" s="1" t="s">
        <v>3</v>
      </c>
      <c r="H26" s="1" t="s">
        <v>6</v>
      </c>
      <c r="I26" s="1" t="s">
        <v>7</v>
      </c>
      <c r="J26" s="1" t="s">
        <v>3</v>
      </c>
      <c r="K26" s="1" t="s">
        <v>61</v>
      </c>
      <c r="L26" s="1" t="s">
        <v>3</v>
      </c>
      <c r="M26" s="1" t="s">
        <v>42</v>
      </c>
      <c r="N26" s="1" t="s">
        <v>3</v>
      </c>
      <c r="O26" s="1" t="s">
        <v>10</v>
      </c>
      <c r="P26" s="1" t="s">
        <v>3</v>
      </c>
      <c r="Q26" s="1" t="s">
        <v>11</v>
      </c>
      <c r="R26" s="1" t="s">
        <v>12</v>
      </c>
    </row>
    <row r="27" spans="1:18">
      <c r="A27" s="7" t="s">
        <v>62</v>
      </c>
      <c r="B27" s="3">
        <v>55</v>
      </c>
      <c r="C27" s="3" t="s">
        <v>63</v>
      </c>
      <c r="D27" s="4">
        <v>1</v>
      </c>
      <c r="E27" s="3">
        <v>60</v>
      </c>
      <c r="F27" s="3">
        <f t="shared" ref="F27:F35" si="6">E27-B27</f>
        <v>5</v>
      </c>
      <c r="G27" s="4">
        <v>3</v>
      </c>
      <c r="H27" s="3">
        <v>60</v>
      </c>
      <c r="I27" s="3">
        <f t="shared" ref="I27:I35" si="7">H27-B27</f>
        <v>5</v>
      </c>
      <c r="J27" s="4">
        <v>1</v>
      </c>
      <c r="K27" s="3">
        <v>56</v>
      </c>
      <c r="L27" s="4">
        <v>3</v>
      </c>
      <c r="M27" s="3">
        <v>35</v>
      </c>
      <c r="N27" s="4">
        <v>2</v>
      </c>
      <c r="O27" s="3">
        <f t="shared" ref="O27:O35" si="8">N27+L27+J27+G27+D27</f>
        <v>10</v>
      </c>
      <c r="P27" s="5">
        <v>1</v>
      </c>
      <c r="Q27" s="3" t="s">
        <v>15</v>
      </c>
      <c r="R27" s="3">
        <v>2001</v>
      </c>
    </row>
    <row r="28" spans="1:18">
      <c r="A28" s="3" t="s">
        <v>64</v>
      </c>
      <c r="B28" s="3">
        <v>87.7</v>
      </c>
      <c r="C28" s="3" t="s">
        <v>65</v>
      </c>
      <c r="D28" s="4">
        <v>7</v>
      </c>
      <c r="E28" s="3">
        <v>95</v>
      </c>
      <c r="F28" s="3">
        <f t="shared" si="6"/>
        <v>7.2999999999999972</v>
      </c>
      <c r="G28" s="4">
        <v>1</v>
      </c>
      <c r="H28" s="3">
        <v>87.5</v>
      </c>
      <c r="I28" s="3">
        <f t="shared" si="7"/>
        <v>-0.20000000000000284</v>
      </c>
      <c r="J28" s="4">
        <v>4</v>
      </c>
      <c r="K28" s="3">
        <v>128</v>
      </c>
      <c r="L28" s="4">
        <v>1</v>
      </c>
      <c r="M28" s="3">
        <v>64</v>
      </c>
      <c r="N28" s="4">
        <v>1</v>
      </c>
      <c r="O28" s="3">
        <f t="shared" si="8"/>
        <v>14</v>
      </c>
      <c r="P28" s="5">
        <v>2</v>
      </c>
      <c r="Q28" s="3" t="s">
        <v>15</v>
      </c>
      <c r="R28" s="3">
        <v>2000</v>
      </c>
    </row>
    <row r="29" spans="1:18">
      <c r="A29" s="3" t="s">
        <v>66</v>
      </c>
      <c r="B29" s="3">
        <v>59.7</v>
      </c>
      <c r="C29" s="3" t="s">
        <v>67</v>
      </c>
      <c r="D29" s="4">
        <v>3</v>
      </c>
      <c r="E29" s="3">
        <v>65</v>
      </c>
      <c r="F29" s="3">
        <f t="shared" si="6"/>
        <v>5.2999999999999972</v>
      </c>
      <c r="G29" s="4">
        <v>2</v>
      </c>
      <c r="H29" s="3">
        <v>60</v>
      </c>
      <c r="I29" s="3">
        <f t="shared" si="7"/>
        <v>0.29999999999999716</v>
      </c>
      <c r="J29" s="4">
        <v>3</v>
      </c>
      <c r="K29" s="3">
        <v>43</v>
      </c>
      <c r="L29" s="4">
        <v>4</v>
      </c>
      <c r="M29" s="3">
        <v>19</v>
      </c>
      <c r="N29" s="4">
        <v>6</v>
      </c>
      <c r="O29" s="3">
        <f t="shared" si="8"/>
        <v>18</v>
      </c>
      <c r="P29" s="5">
        <v>3</v>
      </c>
      <c r="Q29" s="3" t="s">
        <v>29</v>
      </c>
      <c r="R29" s="3">
        <v>2000</v>
      </c>
    </row>
    <row r="30" spans="1:18">
      <c r="A30" s="3" t="s">
        <v>68</v>
      </c>
      <c r="B30" s="3">
        <v>70.2</v>
      </c>
      <c r="C30" s="3" t="s">
        <v>69</v>
      </c>
      <c r="D30" s="4">
        <v>6</v>
      </c>
      <c r="E30" s="3">
        <v>65</v>
      </c>
      <c r="F30" s="3">
        <f t="shared" si="6"/>
        <v>-5.2000000000000028</v>
      </c>
      <c r="G30" s="4">
        <v>5</v>
      </c>
      <c r="H30" s="3">
        <v>65</v>
      </c>
      <c r="I30" s="3">
        <f t="shared" si="7"/>
        <v>-5.2000000000000028</v>
      </c>
      <c r="J30" s="4">
        <v>5</v>
      </c>
      <c r="K30" s="3">
        <v>57</v>
      </c>
      <c r="L30" s="4">
        <v>2</v>
      </c>
      <c r="M30" s="3">
        <v>30</v>
      </c>
      <c r="N30" s="4">
        <v>3</v>
      </c>
      <c r="O30" s="3">
        <f t="shared" si="8"/>
        <v>21</v>
      </c>
      <c r="P30" s="6">
        <v>4</v>
      </c>
      <c r="Q30" s="3" t="s">
        <v>45</v>
      </c>
      <c r="R30" s="3">
        <v>2000</v>
      </c>
    </row>
    <row r="31" spans="1:18">
      <c r="A31" s="3" t="s">
        <v>70</v>
      </c>
      <c r="B31" s="3">
        <v>55.6</v>
      </c>
      <c r="C31" s="3" t="s">
        <v>71</v>
      </c>
      <c r="D31" s="4">
        <v>2</v>
      </c>
      <c r="E31" s="3">
        <v>52.5</v>
      </c>
      <c r="F31" s="3">
        <f t="shared" si="6"/>
        <v>-3.1000000000000014</v>
      </c>
      <c r="G31" s="4">
        <v>4</v>
      </c>
      <c r="H31" s="3">
        <v>50</v>
      </c>
      <c r="I31" s="3">
        <f t="shared" si="7"/>
        <v>-5.6000000000000014</v>
      </c>
      <c r="J31" s="4">
        <v>6</v>
      </c>
      <c r="K31" s="3">
        <v>38</v>
      </c>
      <c r="L31" s="4">
        <v>6</v>
      </c>
      <c r="M31" s="3">
        <v>14</v>
      </c>
      <c r="N31" s="4">
        <v>8</v>
      </c>
      <c r="O31" s="3">
        <f t="shared" si="8"/>
        <v>26</v>
      </c>
      <c r="P31" s="6">
        <v>5</v>
      </c>
      <c r="Q31" s="3" t="s">
        <v>45</v>
      </c>
      <c r="R31" s="3">
        <v>2001</v>
      </c>
    </row>
    <row r="32" spans="1:18">
      <c r="A32" s="3" t="s">
        <v>72</v>
      </c>
      <c r="B32" s="3">
        <v>49.5</v>
      </c>
      <c r="C32" s="3" t="s">
        <v>73</v>
      </c>
      <c r="D32" s="4">
        <v>5</v>
      </c>
      <c r="E32" s="3">
        <v>42.5</v>
      </c>
      <c r="F32" s="3">
        <f t="shared" si="6"/>
        <v>-7</v>
      </c>
      <c r="G32" s="4">
        <v>6</v>
      </c>
      <c r="H32" s="3">
        <v>50</v>
      </c>
      <c r="I32" s="3">
        <f t="shared" si="7"/>
        <v>0.5</v>
      </c>
      <c r="J32" s="4">
        <v>2</v>
      </c>
      <c r="K32" s="3">
        <v>19</v>
      </c>
      <c r="L32" s="4">
        <v>9</v>
      </c>
      <c r="M32" s="3">
        <v>10</v>
      </c>
      <c r="N32" s="4">
        <v>9</v>
      </c>
      <c r="O32" s="3">
        <f t="shared" si="8"/>
        <v>31</v>
      </c>
      <c r="P32" s="6">
        <v>6</v>
      </c>
      <c r="Q32" s="3" t="s">
        <v>45</v>
      </c>
      <c r="R32" s="3">
        <v>2000</v>
      </c>
    </row>
    <row r="33" spans="1:18">
      <c r="A33" s="3" t="s">
        <v>74</v>
      </c>
      <c r="B33" s="3">
        <v>74.3</v>
      </c>
      <c r="C33" s="3" t="s">
        <v>75</v>
      </c>
      <c r="D33" s="4">
        <v>4</v>
      </c>
      <c r="E33" s="3">
        <v>65</v>
      </c>
      <c r="F33" s="3">
        <f t="shared" si="6"/>
        <v>-9.2999999999999972</v>
      </c>
      <c r="G33" s="4">
        <v>7</v>
      </c>
      <c r="H33" s="3">
        <v>50</v>
      </c>
      <c r="I33" s="3">
        <f t="shared" si="7"/>
        <v>-24.299999999999997</v>
      </c>
      <c r="J33" s="4">
        <v>9</v>
      </c>
      <c r="K33" s="3">
        <v>33</v>
      </c>
      <c r="L33" s="4">
        <v>7</v>
      </c>
      <c r="M33" s="3">
        <v>24</v>
      </c>
      <c r="N33" s="4">
        <v>5</v>
      </c>
      <c r="O33" s="3">
        <f t="shared" si="8"/>
        <v>32</v>
      </c>
      <c r="P33" s="6">
        <v>7</v>
      </c>
      <c r="Q33" s="3" t="s">
        <v>29</v>
      </c>
      <c r="R33" s="3">
        <v>2000</v>
      </c>
    </row>
    <row r="34" spans="1:18">
      <c r="A34" s="3" t="s">
        <v>76</v>
      </c>
      <c r="B34" s="3">
        <v>73.099999999999994</v>
      </c>
      <c r="C34" s="3" t="s">
        <v>77</v>
      </c>
      <c r="D34" s="4">
        <v>9</v>
      </c>
      <c r="E34" s="3">
        <v>62.5</v>
      </c>
      <c r="F34" s="3">
        <f t="shared" si="6"/>
        <v>-10.599999999999994</v>
      </c>
      <c r="G34" s="4">
        <v>8</v>
      </c>
      <c r="H34" s="3">
        <v>60</v>
      </c>
      <c r="I34" s="3">
        <f t="shared" si="7"/>
        <v>-13.099999999999994</v>
      </c>
      <c r="J34" s="4">
        <v>7</v>
      </c>
      <c r="K34" s="3">
        <v>40</v>
      </c>
      <c r="L34" s="4">
        <v>5</v>
      </c>
      <c r="M34" s="3">
        <v>27</v>
      </c>
      <c r="N34" s="4">
        <v>4</v>
      </c>
      <c r="O34" s="3">
        <f t="shared" si="8"/>
        <v>33</v>
      </c>
      <c r="P34" s="6">
        <v>8</v>
      </c>
      <c r="Q34" s="3" t="s">
        <v>78</v>
      </c>
      <c r="R34" s="3">
        <v>2001</v>
      </c>
    </row>
    <row r="35" spans="1:18">
      <c r="A35" s="3" t="s">
        <v>79</v>
      </c>
      <c r="B35" s="3">
        <v>69.5</v>
      </c>
      <c r="C35" s="3" t="s">
        <v>80</v>
      </c>
      <c r="D35" s="4">
        <v>8</v>
      </c>
      <c r="E35" s="3">
        <v>52.5</v>
      </c>
      <c r="F35" s="3">
        <f t="shared" si="6"/>
        <v>-17</v>
      </c>
      <c r="G35" s="4">
        <v>9</v>
      </c>
      <c r="H35" s="3">
        <v>50</v>
      </c>
      <c r="I35" s="3">
        <f t="shared" si="7"/>
        <v>-19.5</v>
      </c>
      <c r="J35" s="4">
        <v>8</v>
      </c>
      <c r="K35" s="3">
        <v>24</v>
      </c>
      <c r="L35" s="4">
        <v>8</v>
      </c>
      <c r="M35" s="3">
        <v>15</v>
      </c>
      <c r="N35" s="4">
        <v>7</v>
      </c>
      <c r="O35" s="3">
        <f t="shared" si="8"/>
        <v>40</v>
      </c>
      <c r="P35" s="6">
        <v>9</v>
      </c>
      <c r="Q35" s="3" t="s">
        <v>15</v>
      </c>
      <c r="R35" s="3">
        <v>2001</v>
      </c>
    </row>
    <row r="36" spans="1:18">
      <c r="A36" s="9"/>
      <c r="B36" s="9"/>
      <c r="C36" s="9"/>
      <c r="D36" s="10"/>
      <c r="E36" s="9"/>
      <c r="F36" s="9"/>
      <c r="G36" s="10"/>
      <c r="H36" s="9"/>
      <c r="I36" s="9"/>
      <c r="J36" s="10"/>
      <c r="K36" s="9"/>
      <c r="L36" s="10"/>
      <c r="M36" s="9"/>
      <c r="N36" s="10"/>
      <c r="O36" s="9"/>
      <c r="P36" s="10"/>
      <c r="Q36" s="9"/>
      <c r="R36" s="9"/>
    </row>
    <row r="38" spans="1:18">
      <c r="A38" s="1" t="s">
        <v>81</v>
      </c>
      <c r="B38" s="2" t="s">
        <v>1</v>
      </c>
      <c r="C38" s="1" t="s">
        <v>2</v>
      </c>
      <c r="D38" s="1" t="s">
        <v>3</v>
      </c>
      <c r="E38" s="1"/>
      <c r="F38" s="1"/>
      <c r="G38" s="1"/>
      <c r="H38" s="1"/>
      <c r="I38" s="1"/>
      <c r="J38" s="1"/>
      <c r="K38" s="1" t="s">
        <v>61</v>
      </c>
      <c r="L38" s="1" t="s">
        <v>3</v>
      </c>
      <c r="M38" s="1" t="s">
        <v>42</v>
      </c>
      <c r="N38" s="1" t="s">
        <v>3</v>
      </c>
      <c r="O38" s="1" t="s">
        <v>10</v>
      </c>
      <c r="P38" s="1" t="s">
        <v>3</v>
      </c>
      <c r="Q38" s="1" t="s">
        <v>11</v>
      </c>
      <c r="R38" s="1" t="s">
        <v>12</v>
      </c>
    </row>
    <row r="39" spans="1:18">
      <c r="A39" s="3" t="s">
        <v>82</v>
      </c>
      <c r="B39" s="3"/>
      <c r="C39" s="3" t="s">
        <v>83</v>
      </c>
      <c r="D39" s="4">
        <v>1</v>
      </c>
      <c r="E39" s="3"/>
      <c r="F39" s="3"/>
      <c r="G39" s="3"/>
      <c r="H39" s="3"/>
      <c r="I39" s="3"/>
      <c r="J39" s="3"/>
      <c r="K39" s="3">
        <v>117</v>
      </c>
      <c r="L39" s="4">
        <v>1</v>
      </c>
      <c r="M39" s="3">
        <v>142</v>
      </c>
      <c r="N39" s="4">
        <v>1</v>
      </c>
      <c r="O39" s="3">
        <f t="shared" ref="O39:O55" si="9">N39+L39+D39</f>
        <v>3</v>
      </c>
      <c r="P39" s="5">
        <v>1</v>
      </c>
      <c r="Q39" s="3" t="s">
        <v>29</v>
      </c>
      <c r="R39" s="3">
        <v>2002</v>
      </c>
    </row>
    <row r="40" spans="1:18">
      <c r="A40" s="3" t="s">
        <v>84</v>
      </c>
      <c r="B40" s="3"/>
      <c r="C40" s="3" t="s">
        <v>85</v>
      </c>
      <c r="D40" s="4">
        <v>7</v>
      </c>
      <c r="E40" s="3"/>
      <c r="F40" s="3"/>
      <c r="G40" s="3"/>
      <c r="H40" s="3"/>
      <c r="I40" s="3"/>
      <c r="J40" s="3"/>
      <c r="K40" s="3">
        <v>67</v>
      </c>
      <c r="L40" s="11">
        <v>5</v>
      </c>
      <c r="M40" s="3">
        <v>110</v>
      </c>
      <c r="N40" s="12" t="s">
        <v>86</v>
      </c>
      <c r="O40" s="3">
        <f t="shared" si="9"/>
        <v>14</v>
      </c>
      <c r="P40" s="6">
        <v>2</v>
      </c>
      <c r="Q40" s="3" t="s">
        <v>45</v>
      </c>
      <c r="R40" s="3">
        <v>2003</v>
      </c>
    </row>
    <row r="41" spans="1:18">
      <c r="A41" s="3" t="s">
        <v>87</v>
      </c>
      <c r="B41" s="3"/>
      <c r="C41" s="3" t="s">
        <v>88</v>
      </c>
      <c r="D41" s="4">
        <v>10</v>
      </c>
      <c r="E41" s="3"/>
      <c r="F41" s="3"/>
      <c r="G41" s="3"/>
      <c r="H41" s="3"/>
      <c r="I41" s="3"/>
      <c r="J41" s="3"/>
      <c r="K41" s="3">
        <v>69</v>
      </c>
      <c r="L41" s="4">
        <v>4</v>
      </c>
      <c r="M41" s="3">
        <v>106</v>
      </c>
      <c r="N41" s="4">
        <v>3</v>
      </c>
      <c r="O41" s="3">
        <f t="shared" si="9"/>
        <v>17</v>
      </c>
      <c r="P41" s="5">
        <v>3</v>
      </c>
      <c r="Q41" s="3" t="s">
        <v>29</v>
      </c>
      <c r="R41" s="3">
        <v>2002</v>
      </c>
    </row>
    <row r="42" spans="1:18">
      <c r="A42" s="3" t="s">
        <v>89</v>
      </c>
      <c r="B42" s="3"/>
      <c r="C42" s="3" t="s">
        <v>90</v>
      </c>
      <c r="D42" s="4">
        <v>2</v>
      </c>
      <c r="E42" s="3"/>
      <c r="F42" s="3"/>
      <c r="G42" s="3"/>
      <c r="H42" s="3"/>
      <c r="I42" s="3"/>
      <c r="J42" s="3"/>
      <c r="K42" s="3">
        <v>45</v>
      </c>
      <c r="L42" s="4">
        <v>9</v>
      </c>
      <c r="M42" s="3">
        <v>77</v>
      </c>
      <c r="N42" s="12" t="s">
        <v>91</v>
      </c>
      <c r="O42" s="3">
        <f t="shared" si="9"/>
        <v>19</v>
      </c>
      <c r="P42" s="5">
        <v>4</v>
      </c>
      <c r="Q42" s="3" t="s">
        <v>45</v>
      </c>
      <c r="R42" s="3">
        <v>2003</v>
      </c>
    </row>
    <row r="43" spans="1:18">
      <c r="A43" s="3" t="s">
        <v>92</v>
      </c>
      <c r="B43" s="3"/>
      <c r="C43" s="3" t="s">
        <v>93</v>
      </c>
      <c r="D43" s="4">
        <v>5</v>
      </c>
      <c r="E43" s="3"/>
      <c r="F43" s="3"/>
      <c r="G43" s="3"/>
      <c r="H43" s="3"/>
      <c r="I43" s="3"/>
      <c r="J43" s="3"/>
      <c r="K43" s="3">
        <v>56</v>
      </c>
      <c r="L43" s="4">
        <v>6</v>
      </c>
      <c r="M43" s="3">
        <v>77</v>
      </c>
      <c r="N43" s="4">
        <v>9</v>
      </c>
      <c r="O43" s="3">
        <f t="shared" si="9"/>
        <v>20</v>
      </c>
      <c r="P43" s="6">
        <v>5</v>
      </c>
      <c r="Q43" s="3" t="s">
        <v>29</v>
      </c>
      <c r="R43" s="3">
        <v>2003</v>
      </c>
    </row>
    <row r="44" spans="1:18">
      <c r="A44" s="3" t="s">
        <v>94</v>
      </c>
      <c r="B44" s="3"/>
      <c r="C44" s="3" t="s">
        <v>95</v>
      </c>
      <c r="D44" s="4">
        <v>4</v>
      </c>
      <c r="E44" s="3"/>
      <c r="F44" s="3"/>
      <c r="G44" s="3"/>
      <c r="H44" s="3"/>
      <c r="I44" s="3"/>
      <c r="J44" s="3"/>
      <c r="K44" s="3">
        <v>54</v>
      </c>
      <c r="L44" s="4">
        <v>7</v>
      </c>
      <c r="M44" s="3">
        <v>67</v>
      </c>
      <c r="N44" s="12" t="s">
        <v>96</v>
      </c>
      <c r="O44" s="3">
        <f t="shared" si="9"/>
        <v>21</v>
      </c>
      <c r="P44" s="5">
        <v>6</v>
      </c>
      <c r="Q44" s="3" t="s">
        <v>45</v>
      </c>
      <c r="R44" s="3">
        <v>2002</v>
      </c>
    </row>
    <row r="45" spans="1:18">
      <c r="A45" s="3" t="s">
        <v>97</v>
      </c>
      <c r="B45" s="7"/>
      <c r="C45" s="7" t="s">
        <v>98</v>
      </c>
      <c r="D45" s="4">
        <v>15</v>
      </c>
      <c r="E45" s="7"/>
      <c r="F45" s="7"/>
      <c r="G45" s="7"/>
      <c r="H45" s="7"/>
      <c r="I45" s="7"/>
      <c r="J45" s="7"/>
      <c r="K45" s="7">
        <v>77</v>
      </c>
      <c r="L45" s="11">
        <v>2</v>
      </c>
      <c r="M45" s="7">
        <v>102</v>
      </c>
      <c r="N45" s="12" t="s">
        <v>99</v>
      </c>
      <c r="O45" s="3">
        <f t="shared" si="9"/>
        <v>21</v>
      </c>
      <c r="P45" s="5">
        <v>7</v>
      </c>
      <c r="Q45" s="3" t="s">
        <v>78</v>
      </c>
      <c r="R45" s="3">
        <v>2003</v>
      </c>
    </row>
    <row r="46" spans="1:18">
      <c r="A46" s="3" t="s">
        <v>100</v>
      </c>
      <c r="B46" s="3"/>
      <c r="C46" s="3" t="s">
        <v>101</v>
      </c>
      <c r="D46" s="4">
        <v>3</v>
      </c>
      <c r="E46" s="3"/>
      <c r="F46" s="3"/>
      <c r="G46" s="3"/>
      <c r="H46" s="3"/>
      <c r="I46" s="3"/>
      <c r="J46" s="3"/>
      <c r="K46" s="3">
        <v>45</v>
      </c>
      <c r="L46" s="4">
        <v>10</v>
      </c>
      <c r="M46" s="3">
        <v>57</v>
      </c>
      <c r="N46" s="4">
        <v>11</v>
      </c>
      <c r="O46" s="3">
        <f t="shared" si="9"/>
        <v>24</v>
      </c>
      <c r="P46" s="6">
        <v>8</v>
      </c>
      <c r="Q46" s="3" t="s">
        <v>15</v>
      </c>
      <c r="R46" s="3">
        <v>2003</v>
      </c>
    </row>
    <row r="47" spans="1:18">
      <c r="A47" s="3" t="s">
        <v>102</v>
      </c>
      <c r="B47" s="3"/>
      <c r="C47" s="3" t="s">
        <v>103</v>
      </c>
      <c r="D47" s="4">
        <v>9</v>
      </c>
      <c r="E47" s="3"/>
      <c r="F47" s="3"/>
      <c r="G47" s="3"/>
      <c r="H47" s="3"/>
      <c r="I47" s="3"/>
      <c r="J47" s="3"/>
      <c r="K47" s="3">
        <v>53</v>
      </c>
      <c r="L47" s="11">
        <v>8</v>
      </c>
      <c r="M47" s="3">
        <v>81</v>
      </c>
      <c r="N47" s="4">
        <v>7</v>
      </c>
      <c r="O47" s="3">
        <f t="shared" si="9"/>
        <v>24</v>
      </c>
      <c r="P47" s="5">
        <v>9</v>
      </c>
      <c r="Q47" s="3" t="s">
        <v>15</v>
      </c>
      <c r="R47" s="3">
        <v>2003</v>
      </c>
    </row>
    <row r="48" spans="1:18">
      <c r="A48" s="3" t="s">
        <v>104</v>
      </c>
      <c r="B48" s="3"/>
      <c r="C48" s="3" t="s">
        <v>105</v>
      </c>
      <c r="D48" s="4">
        <v>17</v>
      </c>
      <c r="E48" s="3"/>
      <c r="F48" s="3"/>
      <c r="G48" s="3"/>
      <c r="H48" s="3"/>
      <c r="I48" s="3"/>
      <c r="J48" s="3"/>
      <c r="K48" s="3">
        <v>75</v>
      </c>
      <c r="L48" s="4">
        <v>3</v>
      </c>
      <c r="M48" s="3">
        <v>93</v>
      </c>
      <c r="N48" s="4">
        <v>5</v>
      </c>
      <c r="O48" s="3">
        <f t="shared" si="9"/>
        <v>25</v>
      </c>
      <c r="P48" s="5">
        <v>10</v>
      </c>
      <c r="Q48" s="3" t="s">
        <v>45</v>
      </c>
      <c r="R48" s="3">
        <v>2003</v>
      </c>
    </row>
    <row r="49" spans="1:18">
      <c r="A49" s="3" t="s">
        <v>106</v>
      </c>
      <c r="B49" s="3"/>
      <c r="C49" s="3" t="s">
        <v>107</v>
      </c>
      <c r="D49" s="4">
        <v>8</v>
      </c>
      <c r="E49" s="3"/>
      <c r="F49" s="3"/>
      <c r="G49" s="3"/>
      <c r="H49" s="3"/>
      <c r="I49" s="3"/>
      <c r="J49" s="3"/>
      <c r="K49" s="3">
        <v>38</v>
      </c>
      <c r="L49" s="4">
        <v>12</v>
      </c>
      <c r="M49" s="3">
        <v>84</v>
      </c>
      <c r="N49" s="12" t="s">
        <v>108</v>
      </c>
      <c r="O49" s="3">
        <f t="shared" si="9"/>
        <v>26</v>
      </c>
      <c r="P49" s="6">
        <v>11</v>
      </c>
      <c r="Q49" s="3" t="s">
        <v>78</v>
      </c>
      <c r="R49" s="3">
        <v>2003</v>
      </c>
    </row>
    <row r="50" spans="1:18">
      <c r="A50" s="3" t="s">
        <v>109</v>
      </c>
      <c r="B50" s="3"/>
      <c r="C50" s="3" t="s">
        <v>110</v>
      </c>
      <c r="D50" s="4">
        <v>6</v>
      </c>
      <c r="E50" s="3"/>
      <c r="F50" s="3"/>
      <c r="G50" s="3"/>
      <c r="H50" s="3"/>
      <c r="I50" s="3"/>
      <c r="J50" s="3"/>
      <c r="K50" s="3">
        <v>33</v>
      </c>
      <c r="L50" s="11">
        <v>14</v>
      </c>
      <c r="M50" s="3">
        <v>53</v>
      </c>
      <c r="N50" s="12" t="s">
        <v>111</v>
      </c>
      <c r="O50" s="3">
        <f t="shared" si="9"/>
        <v>32</v>
      </c>
      <c r="P50" s="5">
        <v>12</v>
      </c>
      <c r="Q50" s="3" t="s">
        <v>29</v>
      </c>
      <c r="R50" s="3">
        <v>2003</v>
      </c>
    </row>
    <row r="51" spans="1:18">
      <c r="A51" s="3" t="s">
        <v>112</v>
      </c>
      <c r="B51" s="3"/>
      <c r="C51" s="3" t="s">
        <v>113</v>
      </c>
      <c r="D51" s="4">
        <v>13</v>
      </c>
      <c r="E51" s="3"/>
      <c r="F51" s="3"/>
      <c r="G51" s="3"/>
      <c r="H51" s="3"/>
      <c r="I51" s="3"/>
      <c r="J51" s="3"/>
      <c r="K51" s="3">
        <v>41</v>
      </c>
      <c r="L51" s="11">
        <v>11</v>
      </c>
      <c r="M51" s="3">
        <v>49</v>
      </c>
      <c r="N51" s="12" t="s">
        <v>114</v>
      </c>
      <c r="O51" s="3">
        <f t="shared" si="9"/>
        <v>38</v>
      </c>
      <c r="P51" s="5">
        <v>13</v>
      </c>
      <c r="Q51" s="3" t="s">
        <v>78</v>
      </c>
      <c r="R51" s="3">
        <v>2003</v>
      </c>
    </row>
    <row r="52" spans="1:18">
      <c r="A52" s="3" t="s">
        <v>115</v>
      </c>
      <c r="B52" s="3"/>
      <c r="C52" s="3" t="s">
        <v>116</v>
      </c>
      <c r="D52" s="4">
        <v>12</v>
      </c>
      <c r="E52" s="3"/>
      <c r="F52" s="3"/>
      <c r="G52" s="3"/>
      <c r="H52" s="3"/>
      <c r="I52" s="3"/>
      <c r="J52" s="3"/>
      <c r="K52" s="3">
        <v>29</v>
      </c>
      <c r="L52" s="4">
        <v>16</v>
      </c>
      <c r="M52" s="3">
        <v>51</v>
      </c>
      <c r="N52" s="4">
        <v>13</v>
      </c>
      <c r="O52" s="3">
        <f t="shared" si="9"/>
        <v>41</v>
      </c>
      <c r="P52" s="6">
        <v>14</v>
      </c>
      <c r="Q52" s="3" t="s">
        <v>29</v>
      </c>
      <c r="R52" s="3">
        <v>2002</v>
      </c>
    </row>
    <row r="53" spans="1:18">
      <c r="A53" s="3" t="s">
        <v>117</v>
      </c>
      <c r="B53" s="7"/>
      <c r="C53" s="7" t="s">
        <v>118</v>
      </c>
      <c r="D53" s="4">
        <v>11</v>
      </c>
      <c r="E53" s="7"/>
      <c r="F53" s="7"/>
      <c r="G53" s="7"/>
      <c r="H53" s="7"/>
      <c r="I53" s="7"/>
      <c r="J53" s="7"/>
      <c r="K53" s="7">
        <v>33</v>
      </c>
      <c r="L53" s="4">
        <v>15</v>
      </c>
      <c r="M53" s="7">
        <v>34</v>
      </c>
      <c r="N53" s="12" t="s">
        <v>119</v>
      </c>
      <c r="O53" s="3">
        <f t="shared" si="9"/>
        <v>42</v>
      </c>
      <c r="P53" s="5">
        <v>15</v>
      </c>
      <c r="Q53" s="3" t="s">
        <v>78</v>
      </c>
      <c r="R53" s="3">
        <v>2003</v>
      </c>
    </row>
    <row r="54" spans="1:18">
      <c r="A54" s="3" t="s">
        <v>120</v>
      </c>
      <c r="B54" s="3"/>
      <c r="C54" s="3" t="s">
        <v>121</v>
      </c>
      <c r="D54" s="4">
        <v>16</v>
      </c>
      <c r="E54" s="3"/>
      <c r="F54" s="3"/>
      <c r="G54" s="3"/>
      <c r="H54" s="3"/>
      <c r="I54" s="3"/>
      <c r="J54" s="3"/>
      <c r="K54" s="3">
        <v>38</v>
      </c>
      <c r="L54" s="4">
        <v>13</v>
      </c>
      <c r="M54" s="3">
        <v>47</v>
      </c>
      <c r="N54" s="4">
        <v>15</v>
      </c>
      <c r="O54" s="3">
        <f t="shared" si="9"/>
        <v>44</v>
      </c>
      <c r="P54" s="5">
        <v>16</v>
      </c>
      <c r="Q54" s="3" t="s">
        <v>78</v>
      </c>
      <c r="R54" s="3">
        <v>2003</v>
      </c>
    </row>
    <row r="55" spans="1:18">
      <c r="A55" s="3" t="s">
        <v>122</v>
      </c>
      <c r="B55" s="3"/>
      <c r="C55" s="3" t="s">
        <v>123</v>
      </c>
      <c r="D55" s="4">
        <v>14</v>
      </c>
      <c r="E55" s="3"/>
      <c r="F55" s="3"/>
      <c r="G55" s="3"/>
      <c r="H55" s="3"/>
      <c r="I55" s="3"/>
      <c r="J55" s="3"/>
      <c r="K55" s="3">
        <v>23</v>
      </c>
      <c r="L55" s="11">
        <v>17</v>
      </c>
      <c r="M55" s="3">
        <v>25</v>
      </c>
      <c r="N55" s="4">
        <v>17</v>
      </c>
      <c r="O55" s="3">
        <f t="shared" si="9"/>
        <v>48</v>
      </c>
      <c r="P55" s="6">
        <v>17</v>
      </c>
      <c r="Q55" s="3" t="s">
        <v>29</v>
      </c>
      <c r="R55" s="3">
        <v>2002</v>
      </c>
    </row>
    <row r="57" spans="1:18">
      <c r="A57" s="1" t="s">
        <v>124</v>
      </c>
      <c r="B57" s="2" t="s">
        <v>1</v>
      </c>
      <c r="C57" s="1" t="s">
        <v>2</v>
      </c>
      <c r="D57" s="1" t="s">
        <v>3</v>
      </c>
      <c r="E57" s="1"/>
      <c r="F57" s="1"/>
      <c r="G57" s="1"/>
      <c r="H57" s="1"/>
      <c r="I57" s="1"/>
      <c r="J57" s="1"/>
      <c r="K57" s="1" t="s">
        <v>125</v>
      </c>
      <c r="L57" s="1" t="s">
        <v>3</v>
      </c>
      <c r="M57" s="1" t="s">
        <v>42</v>
      </c>
      <c r="N57" s="1" t="s">
        <v>3</v>
      </c>
      <c r="O57" s="1" t="s">
        <v>10</v>
      </c>
      <c r="P57" s="1" t="s">
        <v>3</v>
      </c>
      <c r="Q57" s="1" t="s">
        <v>11</v>
      </c>
      <c r="R57" s="1" t="s">
        <v>12</v>
      </c>
    </row>
    <row r="58" spans="1:18">
      <c r="A58" s="3" t="s">
        <v>126</v>
      </c>
      <c r="B58" s="3"/>
      <c r="C58" s="3" t="s">
        <v>127</v>
      </c>
      <c r="D58" s="4">
        <v>1</v>
      </c>
      <c r="E58" s="3"/>
      <c r="F58" s="3"/>
      <c r="G58" s="3"/>
      <c r="H58" s="3"/>
      <c r="I58" s="3"/>
      <c r="J58" s="3"/>
      <c r="K58" s="3">
        <v>65</v>
      </c>
      <c r="L58" s="4">
        <v>1</v>
      </c>
      <c r="M58" s="3">
        <v>92</v>
      </c>
      <c r="N58" s="12" t="s">
        <v>86</v>
      </c>
      <c r="O58" s="13">
        <f t="shared" ref="O58:O64" si="10">N58+L58+D58</f>
        <v>4</v>
      </c>
      <c r="P58" s="5">
        <v>1</v>
      </c>
      <c r="Q58" s="3" t="s">
        <v>78</v>
      </c>
      <c r="R58" s="3">
        <v>2004</v>
      </c>
    </row>
    <row r="59" spans="1:18">
      <c r="A59" s="7" t="s">
        <v>128</v>
      </c>
      <c r="B59" s="7"/>
      <c r="C59" s="7" t="s">
        <v>129</v>
      </c>
      <c r="D59" s="11">
        <v>2</v>
      </c>
      <c r="E59" s="7"/>
      <c r="F59" s="7"/>
      <c r="G59" s="7"/>
      <c r="H59" s="7"/>
      <c r="I59" s="7"/>
      <c r="J59" s="7"/>
      <c r="K59" s="7">
        <v>30</v>
      </c>
      <c r="L59" s="11">
        <v>5</v>
      </c>
      <c r="M59" s="7">
        <v>71</v>
      </c>
      <c r="N59" s="11">
        <v>3</v>
      </c>
      <c r="O59" s="13">
        <f t="shared" si="10"/>
        <v>10</v>
      </c>
      <c r="P59" s="14">
        <v>2</v>
      </c>
      <c r="Q59" s="7" t="s">
        <v>78</v>
      </c>
      <c r="R59" s="7">
        <v>2006</v>
      </c>
    </row>
    <row r="60" spans="1:18">
      <c r="A60" s="3" t="s">
        <v>130</v>
      </c>
      <c r="B60" s="3"/>
      <c r="C60" s="3" t="s">
        <v>131</v>
      </c>
      <c r="D60" s="4">
        <v>7</v>
      </c>
      <c r="E60" s="3"/>
      <c r="F60" s="3"/>
      <c r="G60" s="3"/>
      <c r="H60" s="3"/>
      <c r="I60" s="3"/>
      <c r="J60" s="3"/>
      <c r="K60" s="3">
        <v>62</v>
      </c>
      <c r="L60" s="4">
        <v>2</v>
      </c>
      <c r="M60" s="3">
        <v>102</v>
      </c>
      <c r="N60" s="4">
        <v>1</v>
      </c>
      <c r="O60" s="13">
        <f t="shared" si="10"/>
        <v>10</v>
      </c>
      <c r="P60" s="5">
        <v>3</v>
      </c>
      <c r="Q60" s="3" t="s">
        <v>15</v>
      </c>
      <c r="R60" s="3">
        <v>2004</v>
      </c>
    </row>
    <row r="61" spans="1:18">
      <c r="A61" s="7" t="s">
        <v>132</v>
      </c>
      <c r="B61" s="3"/>
      <c r="C61" s="3" t="s">
        <v>133</v>
      </c>
      <c r="D61" s="4">
        <v>3</v>
      </c>
      <c r="E61" s="3"/>
      <c r="F61" s="3"/>
      <c r="G61" s="3"/>
      <c r="H61" s="3"/>
      <c r="I61" s="3"/>
      <c r="J61" s="3"/>
      <c r="K61" s="3">
        <v>52</v>
      </c>
      <c r="L61" s="4">
        <v>3</v>
      </c>
      <c r="M61" s="3">
        <v>61</v>
      </c>
      <c r="N61" s="4">
        <v>5</v>
      </c>
      <c r="O61" s="13">
        <f t="shared" si="10"/>
        <v>11</v>
      </c>
      <c r="P61" s="5">
        <v>4</v>
      </c>
      <c r="Q61" s="7" t="s">
        <v>134</v>
      </c>
      <c r="R61" s="7">
        <v>2005</v>
      </c>
    </row>
    <row r="62" spans="1:18">
      <c r="A62" s="3" t="s">
        <v>135</v>
      </c>
      <c r="B62" s="3"/>
      <c r="C62" s="3" t="s">
        <v>136</v>
      </c>
      <c r="D62" s="4">
        <v>4</v>
      </c>
      <c r="E62" s="3"/>
      <c r="F62" s="3"/>
      <c r="G62" s="3"/>
      <c r="H62" s="3"/>
      <c r="I62" s="3"/>
      <c r="J62" s="3"/>
      <c r="K62" s="3">
        <v>42</v>
      </c>
      <c r="L62" s="4">
        <v>4</v>
      </c>
      <c r="M62" s="3">
        <v>70</v>
      </c>
      <c r="N62" s="12" t="s">
        <v>99</v>
      </c>
      <c r="O62" s="13">
        <f t="shared" si="10"/>
        <v>12</v>
      </c>
      <c r="P62" s="5">
        <v>5</v>
      </c>
      <c r="Q62" s="3" t="s">
        <v>78</v>
      </c>
      <c r="R62" s="3">
        <v>2004</v>
      </c>
    </row>
    <row r="63" spans="1:18">
      <c r="A63" s="3" t="s">
        <v>137</v>
      </c>
      <c r="B63" s="3"/>
      <c r="C63" s="3" t="s">
        <v>138</v>
      </c>
      <c r="D63" s="4">
        <v>5</v>
      </c>
      <c r="E63" s="3"/>
      <c r="F63" s="3"/>
      <c r="G63" s="3"/>
      <c r="H63" s="3"/>
      <c r="I63" s="3"/>
      <c r="J63" s="3"/>
      <c r="K63" s="3">
        <v>9</v>
      </c>
      <c r="L63" s="4">
        <v>6</v>
      </c>
      <c r="M63" s="3">
        <v>36</v>
      </c>
      <c r="N63" s="4">
        <v>6</v>
      </c>
      <c r="O63" s="13">
        <f t="shared" si="10"/>
        <v>17</v>
      </c>
      <c r="P63" s="5">
        <v>6</v>
      </c>
      <c r="Q63" s="3" t="s">
        <v>15</v>
      </c>
      <c r="R63" s="3">
        <v>2006</v>
      </c>
    </row>
    <row r="64" spans="1:18">
      <c r="A64" s="7" t="s">
        <v>139</v>
      </c>
      <c r="B64" s="3"/>
      <c r="C64" s="15" t="s">
        <v>140</v>
      </c>
      <c r="D64" s="4">
        <v>6</v>
      </c>
      <c r="E64" s="3"/>
      <c r="F64" s="3"/>
      <c r="G64" s="3"/>
      <c r="H64" s="3"/>
      <c r="I64" s="3"/>
      <c r="J64" s="3"/>
      <c r="K64" s="3">
        <v>7</v>
      </c>
      <c r="L64" s="4">
        <v>7</v>
      </c>
      <c r="M64" s="3">
        <v>20</v>
      </c>
      <c r="N64" s="4">
        <v>7</v>
      </c>
      <c r="O64" s="13">
        <f t="shared" si="10"/>
        <v>20</v>
      </c>
      <c r="P64" s="5">
        <v>7</v>
      </c>
      <c r="Q64" s="7" t="s">
        <v>29</v>
      </c>
      <c r="R64" s="7">
        <v>2007</v>
      </c>
    </row>
    <row r="65" spans="1:18">
      <c r="A65" s="3"/>
      <c r="B65" s="3"/>
      <c r="C65" s="3"/>
      <c r="D65" s="4"/>
      <c r="E65" s="3"/>
      <c r="F65" s="3"/>
      <c r="G65" s="3"/>
      <c r="H65" s="3"/>
      <c r="I65" s="3"/>
      <c r="J65" s="3"/>
      <c r="K65" s="3"/>
      <c r="L65" s="12"/>
      <c r="M65" s="3"/>
      <c r="N65" s="4"/>
      <c r="O65" s="3"/>
      <c r="P65" s="4"/>
      <c r="Q65" s="3"/>
      <c r="R65" s="3"/>
    </row>
    <row r="66" spans="1:18">
      <c r="A66" s="3"/>
      <c r="B66" s="3"/>
      <c r="C66" s="3"/>
      <c r="D66" s="4"/>
      <c r="E66" s="3"/>
      <c r="F66" s="3"/>
      <c r="G66" s="3"/>
      <c r="H66" s="3"/>
      <c r="I66" s="3"/>
      <c r="J66" s="3"/>
      <c r="K66" s="3"/>
      <c r="L66" s="12"/>
      <c r="M66" s="3"/>
      <c r="N66" s="4"/>
      <c r="O66" s="3"/>
      <c r="P66" s="4"/>
      <c r="Q66" s="3"/>
      <c r="R66" s="3"/>
    </row>
    <row r="67" spans="1:18">
      <c r="A67" s="3"/>
      <c r="B67" s="3"/>
      <c r="C67" s="3"/>
      <c r="D67" s="4"/>
      <c r="E67" s="3"/>
      <c r="F67" s="3"/>
      <c r="G67" s="3"/>
      <c r="H67" s="3"/>
      <c r="I67" s="3"/>
      <c r="J67" s="3"/>
      <c r="K67" s="3"/>
      <c r="L67" s="4"/>
      <c r="M67" s="3"/>
      <c r="N67" s="4"/>
      <c r="O67" s="3"/>
      <c r="P67" s="4"/>
      <c r="Q67" s="3"/>
      <c r="R67" s="3"/>
    </row>
    <row r="68" spans="1:18">
      <c r="A68" s="3"/>
      <c r="B68" s="3"/>
      <c r="C68" s="3"/>
      <c r="D68" s="4"/>
      <c r="E68" s="3"/>
      <c r="F68" s="3"/>
      <c r="G68" s="3"/>
      <c r="H68" s="3"/>
      <c r="I68" s="3"/>
      <c r="J68" s="3"/>
      <c r="K68" s="3"/>
      <c r="L68" s="4"/>
      <c r="M68" s="3"/>
      <c r="N68" s="4"/>
      <c r="O68" s="3"/>
      <c r="P68" s="4"/>
      <c r="Q68" s="3"/>
      <c r="R68" s="3"/>
    </row>
    <row r="71" spans="1:18">
      <c r="A71" s="1" t="s">
        <v>141</v>
      </c>
      <c r="B71" s="2" t="s">
        <v>1</v>
      </c>
      <c r="C71" s="1" t="s">
        <v>2</v>
      </c>
      <c r="D71" s="1" t="s">
        <v>3</v>
      </c>
      <c r="E71" s="1" t="s">
        <v>4</v>
      </c>
      <c r="F71" s="1" t="s">
        <v>5</v>
      </c>
      <c r="G71" s="1" t="s">
        <v>3</v>
      </c>
      <c r="H71" s="1" t="s">
        <v>142</v>
      </c>
      <c r="I71" s="1" t="s">
        <v>7</v>
      </c>
      <c r="J71" s="1" t="s">
        <v>3</v>
      </c>
      <c r="K71" s="1" t="s">
        <v>8</v>
      </c>
      <c r="L71" s="1" t="s">
        <v>3</v>
      </c>
      <c r="M71" s="1" t="s">
        <v>9</v>
      </c>
      <c r="N71" s="1" t="s">
        <v>3</v>
      </c>
      <c r="O71" s="1" t="s">
        <v>10</v>
      </c>
      <c r="P71" s="1" t="s">
        <v>3</v>
      </c>
      <c r="Q71" s="1" t="s">
        <v>11</v>
      </c>
      <c r="R71" s="1" t="s">
        <v>12</v>
      </c>
    </row>
    <row r="72" spans="1:18">
      <c r="A72" s="3" t="s">
        <v>143</v>
      </c>
      <c r="B72" s="3">
        <v>65.400000000000006</v>
      </c>
      <c r="C72" s="3" t="s">
        <v>144</v>
      </c>
      <c r="D72" s="4">
        <v>1</v>
      </c>
      <c r="E72" s="3">
        <v>72.5</v>
      </c>
      <c r="F72" s="3">
        <f>E72-B72</f>
        <v>7.0999999999999943</v>
      </c>
      <c r="G72" s="4">
        <v>1</v>
      </c>
      <c r="H72" s="3">
        <v>70</v>
      </c>
      <c r="I72" s="3">
        <f>H72-B72</f>
        <v>4.5999999999999943</v>
      </c>
      <c r="J72" s="4">
        <v>1</v>
      </c>
      <c r="K72" s="3">
        <v>122</v>
      </c>
      <c r="L72" s="4">
        <v>2</v>
      </c>
      <c r="M72" s="3">
        <v>107</v>
      </c>
      <c r="N72" s="4">
        <v>1</v>
      </c>
      <c r="O72" s="3">
        <f>N72+L72+J72+G72+D72</f>
        <v>6</v>
      </c>
      <c r="P72" s="5">
        <v>1</v>
      </c>
      <c r="Q72" s="3" t="s">
        <v>15</v>
      </c>
      <c r="R72" s="3">
        <v>1998</v>
      </c>
    </row>
    <row r="73" spans="1:18">
      <c r="A73" s="3" t="s">
        <v>145</v>
      </c>
      <c r="B73" s="3">
        <v>84</v>
      </c>
      <c r="C73" s="3" t="s">
        <v>146</v>
      </c>
      <c r="D73" s="4">
        <v>2</v>
      </c>
      <c r="E73" s="3">
        <v>90</v>
      </c>
      <c r="F73" s="3">
        <f>E73-B73</f>
        <v>6</v>
      </c>
      <c r="G73" s="4">
        <v>2</v>
      </c>
      <c r="H73" s="3">
        <v>75</v>
      </c>
      <c r="I73" s="3">
        <f>H73-B73</f>
        <v>-9</v>
      </c>
      <c r="J73" s="4">
        <v>2</v>
      </c>
      <c r="K73" s="3">
        <v>130</v>
      </c>
      <c r="L73" s="4">
        <v>1</v>
      </c>
      <c r="M73" s="3">
        <v>82</v>
      </c>
      <c r="N73" s="4">
        <v>2</v>
      </c>
      <c r="O73" s="3">
        <f>N73+L73+J73+G73+D73</f>
        <v>9</v>
      </c>
      <c r="P73" s="5">
        <v>2</v>
      </c>
      <c r="Q73" s="3" t="s">
        <v>36</v>
      </c>
      <c r="R73" s="3">
        <v>19</v>
      </c>
    </row>
    <row r="74" spans="1:18">
      <c r="A74" s="3" t="s">
        <v>147</v>
      </c>
      <c r="B74" s="3">
        <v>61.3</v>
      </c>
      <c r="C74" s="3" t="s">
        <v>148</v>
      </c>
      <c r="D74" s="4">
        <v>3</v>
      </c>
      <c r="E74" s="3">
        <v>32.5</v>
      </c>
      <c r="F74" s="3">
        <f>E74-B74</f>
        <v>-28.799999999999997</v>
      </c>
      <c r="G74" s="4">
        <v>3</v>
      </c>
      <c r="H74" s="3">
        <v>40</v>
      </c>
      <c r="I74" s="3">
        <f>H74-B74</f>
        <v>-21.299999999999997</v>
      </c>
      <c r="J74" s="4">
        <v>3</v>
      </c>
      <c r="K74" s="3">
        <v>10</v>
      </c>
      <c r="L74" s="4">
        <v>3</v>
      </c>
      <c r="M74" s="3">
        <v>7</v>
      </c>
      <c r="N74" s="4">
        <v>3</v>
      </c>
      <c r="O74" s="3">
        <f>N74+L74+J74+G74+D74</f>
        <v>15</v>
      </c>
      <c r="P74" s="5">
        <v>3</v>
      </c>
      <c r="Q74" s="3" t="s">
        <v>15</v>
      </c>
      <c r="R74" s="3">
        <v>1999</v>
      </c>
    </row>
    <row r="75" spans="1:18">
      <c r="A75" s="16"/>
      <c r="R75" s="17"/>
    </row>
    <row r="76" spans="1:18">
      <c r="A76" s="18"/>
      <c r="B76" s="19"/>
      <c r="C76" s="19"/>
      <c r="D76" s="19"/>
      <c r="E76" s="19"/>
      <c r="F76" s="19"/>
      <c r="G76" s="20"/>
      <c r="H76" s="19"/>
      <c r="I76" s="19"/>
      <c r="J76" s="20"/>
      <c r="K76" s="19"/>
      <c r="L76" s="19"/>
      <c r="M76" s="19"/>
      <c r="N76" s="19"/>
      <c r="O76" s="19"/>
      <c r="P76" s="19"/>
      <c r="Q76" s="19"/>
      <c r="R76" s="21"/>
    </row>
    <row r="77" spans="1:18">
      <c r="A77" s="9"/>
      <c r="B77" s="9"/>
      <c r="C77" s="9"/>
      <c r="D77" s="9"/>
      <c r="E77" s="9"/>
      <c r="F77" s="9"/>
      <c r="G77" s="10"/>
      <c r="H77" s="9"/>
      <c r="I77" s="9"/>
      <c r="J77" s="10"/>
      <c r="K77" s="9"/>
      <c r="L77" s="9"/>
      <c r="M77" s="9"/>
      <c r="N77" s="9"/>
      <c r="O77" s="9"/>
      <c r="P77" s="9"/>
      <c r="Q77" s="9"/>
      <c r="R77" s="9"/>
    </row>
    <row r="78" spans="1:18">
      <c r="A78" s="1" t="s">
        <v>149</v>
      </c>
      <c r="B78" s="2" t="s">
        <v>1</v>
      </c>
      <c r="C78" s="1" t="s">
        <v>2</v>
      </c>
      <c r="D78" s="1" t="s">
        <v>3</v>
      </c>
      <c r="E78" s="1" t="s">
        <v>4</v>
      </c>
      <c r="F78" s="1" t="s">
        <v>5</v>
      </c>
      <c r="G78" s="1" t="s">
        <v>3</v>
      </c>
      <c r="H78" s="1" t="s">
        <v>142</v>
      </c>
      <c r="I78" s="1" t="s">
        <v>7</v>
      </c>
      <c r="J78" s="1" t="s">
        <v>3</v>
      </c>
      <c r="K78" s="1" t="s">
        <v>8</v>
      </c>
      <c r="L78" s="1" t="s">
        <v>3</v>
      </c>
      <c r="M78" s="1" t="s">
        <v>9</v>
      </c>
      <c r="N78" s="1" t="s">
        <v>3</v>
      </c>
      <c r="O78" s="1" t="s">
        <v>10</v>
      </c>
      <c r="P78" s="1" t="s">
        <v>3</v>
      </c>
      <c r="Q78" s="1" t="s">
        <v>11</v>
      </c>
      <c r="R78" s="1" t="s">
        <v>12</v>
      </c>
    </row>
    <row r="79" spans="1:18">
      <c r="A79" s="3" t="s">
        <v>150</v>
      </c>
      <c r="B79" s="3">
        <v>70</v>
      </c>
      <c r="C79" s="3" t="s">
        <v>151</v>
      </c>
      <c r="D79" s="4">
        <v>3</v>
      </c>
      <c r="E79" s="3">
        <v>60</v>
      </c>
      <c r="F79" s="3">
        <f t="shared" ref="F79:F88" si="11">E79-B79</f>
        <v>-10</v>
      </c>
      <c r="G79" s="4">
        <v>2</v>
      </c>
      <c r="H79" s="3">
        <v>65</v>
      </c>
      <c r="I79" s="3">
        <f t="shared" ref="I79:I88" si="12">H79-B79</f>
        <v>-5</v>
      </c>
      <c r="J79" s="4">
        <v>2</v>
      </c>
      <c r="K79" s="3">
        <v>82</v>
      </c>
      <c r="L79" s="4">
        <v>1</v>
      </c>
      <c r="M79" s="3">
        <v>58</v>
      </c>
      <c r="N79" s="4">
        <v>1</v>
      </c>
      <c r="O79" s="3">
        <f t="shared" ref="O79:O88" si="13">N79+L79+J79+G79+D79</f>
        <v>9</v>
      </c>
      <c r="P79" s="5">
        <v>1</v>
      </c>
      <c r="Q79" s="3" t="s">
        <v>45</v>
      </c>
      <c r="R79" s="3">
        <v>2001</v>
      </c>
    </row>
    <row r="80" spans="1:18">
      <c r="A80" s="3" t="s">
        <v>152</v>
      </c>
      <c r="B80" s="3">
        <v>57.5</v>
      </c>
      <c r="C80" s="3" t="s">
        <v>153</v>
      </c>
      <c r="D80" s="4">
        <v>2</v>
      </c>
      <c r="E80" s="3">
        <v>42.5</v>
      </c>
      <c r="F80" s="3">
        <f t="shared" si="11"/>
        <v>-15</v>
      </c>
      <c r="G80" s="4">
        <v>3</v>
      </c>
      <c r="H80" s="3">
        <v>47.5</v>
      </c>
      <c r="I80" s="3">
        <f t="shared" si="12"/>
        <v>-10</v>
      </c>
      <c r="J80" s="4">
        <v>4</v>
      </c>
      <c r="K80" s="3">
        <v>55</v>
      </c>
      <c r="L80" s="4">
        <v>3</v>
      </c>
      <c r="M80" s="3">
        <v>40</v>
      </c>
      <c r="N80" s="4">
        <v>3</v>
      </c>
      <c r="O80" s="3">
        <f t="shared" si="13"/>
        <v>15</v>
      </c>
      <c r="P80" s="5">
        <v>2</v>
      </c>
      <c r="Q80" s="3" t="s">
        <v>15</v>
      </c>
      <c r="R80" s="3">
        <v>2001</v>
      </c>
    </row>
    <row r="81" spans="1:18">
      <c r="A81" s="3" t="s">
        <v>154</v>
      </c>
      <c r="B81" s="3">
        <v>57.8</v>
      </c>
      <c r="C81" s="3" t="s">
        <v>155</v>
      </c>
      <c r="D81" s="4">
        <v>5</v>
      </c>
      <c r="E81" s="3">
        <v>50</v>
      </c>
      <c r="F81" s="3">
        <f t="shared" si="11"/>
        <v>-7.7999999999999972</v>
      </c>
      <c r="G81" s="4">
        <v>1</v>
      </c>
      <c r="H81" s="3">
        <v>45</v>
      </c>
      <c r="I81" s="3">
        <f t="shared" si="12"/>
        <v>-12.799999999999997</v>
      </c>
      <c r="J81" s="4">
        <v>5</v>
      </c>
      <c r="K81" s="3">
        <v>69</v>
      </c>
      <c r="L81" s="4">
        <v>2</v>
      </c>
      <c r="M81" s="3">
        <v>39</v>
      </c>
      <c r="N81" s="4">
        <v>4</v>
      </c>
      <c r="O81" s="3">
        <f t="shared" si="13"/>
        <v>17</v>
      </c>
      <c r="P81" s="5">
        <v>3</v>
      </c>
      <c r="Q81" s="3" t="s">
        <v>45</v>
      </c>
      <c r="R81" s="3">
        <v>2000</v>
      </c>
    </row>
    <row r="82" spans="1:18">
      <c r="A82" s="3" t="s">
        <v>156</v>
      </c>
      <c r="B82" s="3">
        <v>54.3</v>
      </c>
      <c r="C82" s="3" t="s">
        <v>157</v>
      </c>
      <c r="D82" s="4">
        <v>4</v>
      </c>
      <c r="E82" s="3">
        <v>37.5</v>
      </c>
      <c r="F82" s="3">
        <f t="shared" si="11"/>
        <v>-16.799999999999997</v>
      </c>
      <c r="G82" s="4">
        <v>4</v>
      </c>
      <c r="H82" s="3">
        <v>52.5</v>
      </c>
      <c r="I82" s="3">
        <f t="shared" si="12"/>
        <v>-1.7999999999999972</v>
      </c>
      <c r="J82" s="4">
        <v>1</v>
      </c>
      <c r="K82" s="3">
        <v>49</v>
      </c>
      <c r="L82" s="4">
        <v>4</v>
      </c>
      <c r="M82" s="3">
        <v>37</v>
      </c>
      <c r="N82" s="4">
        <v>5</v>
      </c>
      <c r="O82" s="3">
        <f t="shared" si="13"/>
        <v>18</v>
      </c>
      <c r="P82" s="5">
        <v>4</v>
      </c>
      <c r="Q82" s="3" t="s">
        <v>18</v>
      </c>
      <c r="R82" s="3">
        <v>2000</v>
      </c>
    </row>
    <row r="83" spans="1:18">
      <c r="A83" s="3" t="s">
        <v>158</v>
      </c>
      <c r="B83" s="3">
        <v>71.3</v>
      </c>
      <c r="C83" s="3" t="s">
        <v>159</v>
      </c>
      <c r="D83" s="4">
        <v>1</v>
      </c>
      <c r="E83" s="3">
        <v>37.5</v>
      </c>
      <c r="F83" s="3">
        <f t="shared" si="11"/>
        <v>-33.799999999999997</v>
      </c>
      <c r="G83" s="4">
        <v>7</v>
      </c>
      <c r="H83" s="3">
        <v>47.5</v>
      </c>
      <c r="I83" s="3">
        <f t="shared" si="12"/>
        <v>-23.799999999999997</v>
      </c>
      <c r="J83" s="4">
        <v>8</v>
      </c>
      <c r="K83" s="3">
        <v>29</v>
      </c>
      <c r="L83" s="4">
        <v>6</v>
      </c>
      <c r="M83" s="3">
        <v>46</v>
      </c>
      <c r="N83" s="4">
        <v>2</v>
      </c>
      <c r="O83" s="3">
        <f t="shared" si="13"/>
        <v>24</v>
      </c>
      <c r="P83" s="5">
        <v>5</v>
      </c>
      <c r="Q83" s="3" t="s">
        <v>15</v>
      </c>
      <c r="R83" s="3">
        <v>2000</v>
      </c>
    </row>
    <row r="84" spans="1:18">
      <c r="A84" s="3" t="s">
        <v>160</v>
      </c>
      <c r="B84" s="3">
        <v>58.6</v>
      </c>
      <c r="C84" s="3" t="s">
        <v>161</v>
      </c>
      <c r="D84" s="4">
        <v>7</v>
      </c>
      <c r="E84" s="3">
        <v>40</v>
      </c>
      <c r="F84" s="3">
        <f t="shared" si="11"/>
        <v>-18.600000000000001</v>
      </c>
      <c r="G84" s="4">
        <v>5</v>
      </c>
      <c r="H84" s="3">
        <v>50</v>
      </c>
      <c r="I84" s="3">
        <f t="shared" si="12"/>
        <v>-8.6000000000000014</v>
      </c>
      <c r="J84" s="4">
        <v>3</v>
      </c>
      <c r="K84" s="3">
        <v>39</v>
      </c>
      <c r="L84" s="4">
        <v>5</v>
      </c>
      <c r="M84" s="3">
        <v>32</v>
      </c>
      <c r="N84" s="4">
        <v>6</v>
      </c>
      <c r="O84" s="3">
        <f t="shared" si="13"/>
        <v>26</v>
      </c>
      <c r="P84" s="5">
        <v>6</v>
      </c>
      <c r="Q84" s="3" t="s">
        <v>45</v>
      </c>
      <c r="R84" s="3">
        <v>2001</v>
      </c>
    </row>
    <row r="85" spans="1:18">
      <c r="A85" s="3" t="s">
        <v>162</v>
      </c>
      <c r="B85" s="3">
        <v>55.7</v>
      </c>
      <c r="C85" s="3" t="s">
        <v>163</v>
      </c>
      <c r="D85" s="4">
        <v>6</v>
      </c>
      <c r="E85" s="3">
        <v>32</v>
      </c>
      <c r="F85" s="3">
        <f t="shared" si="11"/>
        <v>-23.700000000000003</v>
      </c>
      <c r="G85" s="4">
        <v>6</v>
      </c>
      <c r="H85" s="3">
        <v>40</v>
      </c>
      <c r="I85" s="3">
        <f t="shared" si="12"/>
        <v>-15.700000000000003</v>
      </c>
      <c r="J85" s="4">
        <v>6</v>
      </c>
      <c r="K85" s="3">
        <v>25</v>
      </c>
      <c r="L85" s="4">
        <v>7</v>
      </c>
      <c r="M85" s="3">
        <v>11</v>
      </c>
      <c r="N85" s="4">
        <v>9</v>
      </c>
      <c r="O85" s="3">
        <f t="shared" si="13"/>
        <v>34</v>
      </c>
      <c r="P85" s="5">
        <v>7</v>
      </c>
      <c r="Q85" s="3" t="s">
        <v>18</v>
      </c>
      <c r="R85" s="3">
        <v>2001</v>
      </c>
    </row>
    <row r="86" spans="1:18">
      <c r="A86" s="3" t="s">
        <v>164</v>
      </c>
      <c r="B86" s="3">
        <v>67.2</v>
      </c>
      <c r="C86" s="3" t="s">
        <v>165</v>
      </c>
      <c r="D86" s="4">
        <v>9</v>
      </c>
      <c r="E86" s="3">
        <v>30</v>
      </c>
      <c r="F86" s="3">
        <f t="shared" si="11"/>
        <v>-37.200000000000003</v>
      </c>
      <c r="G86" s="4">
        <v>8</v>
      </c>
      <c r="H86" s="3">
        <v>45</v>
      </c>
      <c r="I86" s="3">
        <f t="shared" si="12"/>
        <v>-22.200000000000003</v>
      </c>
      <c r="J86" s="4">
        <v>7</v>
      </c>
      <c r="K86" s="3">
        <v>23</v>
      </c>
      <c r="L86" s="4">
        <v>8</v>
      </c>
      <c r="M86" s="3">
        <v>19</v>
      </c>
      <c r="N86" s="4">
        <v>7</v>
      </c>
      <c r="O86" s="3">
        <f t="shared" si="13"/>
        <v>39</v>
      </c>
      <c r="P86" s="5">
        <v>8</v>
      </c>
      <c r="Q86" s="3" t="s">
        <v>18</v>
      </c>
      <c r="R86" s="3">
        <v>2001</v>
      </c>
    </row>
    <row r="87" spans="1:18">
      <c r="A87" s="3" t="s">
        <v>166</v>
      </c>
      <c r="B87" s="3">
        <v>71.099999999999994</v>
      </c>
      <c r="C87" s="3" t="s">
        <v>167</v>
      </c>
      <c r="D87" s="4">
        <v>10</v>
      </c>
      <c r="E87" s="3">
        <v>27.5</v>
      </c>
      <c r="F87" s="3">
        <f t="shared" si="11"/>
        <v>-43.599999999999994</v>
      </c>
      <c r="G87" s="4">
        <v>10</v>
      </c>
      <c r="H87" s="3">
        <v>42.5</v>
      </c>
      <c r="I87" s="3">
        <f t="shared" si="12"/>
        <v>-28.599999999999994</v>
      </c>
      <c r="J87" s="4">
        <v>9</v>
      </c>
      <c r="K87" s="3">
        <v>20</v>
      </c>
      <c r="L87" s="4">
        <v>9</v>
      </c>
      <c r="M87" s="3">
        <v>16</v>
      </c>
      <c r="N87" s="4">
        <v>8</v>
      </c>
      <c r="O87" s="3">
        <f t="shared" si="13"/>
        <v>46</v>
      </c>
      <c r="P87" s="5">
        <v>9</v>
      </c>
      <c r="Q87" s="3" t="s">
        <v>18</v>
      </c>
      <c r="R87" s="3">
        <v>2001</v>
      </c>
    </row>
    <row r="88" spans="1:18">
      <c r="A88" s="3" t="s">
        <v>168</v>
      </c>
      <c r="B88" s="3">
        <v>66.3</v>
      </c>
      <c r="C88" s="3" t="s">
        <v>169</v>
      </c>
      <c r="D88" s="4">
        <v>8</v>
      </c>
      <c r="E88" s="3">
        <v>27.5</v>
      </c>
      <c r="F88" s="3">
        <f t="shared" si="11"/>
        <v>-38.799999999999997</v>
      </c>
      <c r="G88" s="4">
        <v>9</v>
      </c>
      <c r="H88" s="3">
        <v>37.5</v>
      </c>
      <c r="I88" s="3">
        <f t="shared" si="12"/>
        <v>-28.799999999999997</v>
      </c>
      <c r="J88" s="4">
        <v>10</v>
      </c>
      <c r="K88" s="3">
        <v>15</v>
      </c>
      <c r="L88" s="4">
        <v>10</v>
      </c>
      <c r="M88" s="3">
        <v>7</v>
      </c>
      <c r="N88" s="4">
        <v>10</v>
      </c>
      <c r="O88" s="3">
        <f t="shared" si="13"/>
        <v>47</v>
      </c>
      <c r="P88" s="5">
        <v>10</v>
      </c>
      <c r="Q88" s="3" t="s">
        <v>29</v>
      </c>
      <c r="R88" s="3">
        <v>2001</v>
      </c>
    </row>
    <row r="90" spans="1:18">
      <c r="A90" s="1" t="s">
        <v>170</v>
      </c>
      <c r="B90" s="2" t="s">
        <v>1</v>
      </c>
      <c r="C90" s="1" t="s">
        <v>2</v>
      </c>
      <c r="D90" s="1" t="s">
        <v>3</v>
      </c>
      <c r="E90" s="1"/>
      <c r="F90" s="1"/>
      <c r="G90" s="1"/>
      <c r="H90" s="1"/>
      <c r="I90" s="1"/>
      <c r="J90" s="1"/>
      <c r="K90" s="1" t="s">
        <v>8</v>
      </c>
      <c r="L90" s="1" t="s">
        <v>3</v>
      </c>
      <c r="M90" s="1" t="s">
        <v>9</v>
      </c>
      <c r="N90" s="1" t="s">
        <v>3</v>
      </c>
      <c r="O90" s="1" t="s">
        <v>10</v>
      </c>
      <c r="P90" s="1" t="s">
        <v>3</v>
      </c>
      <c r="Q90" s="1" t="s">
        <v>11</v>
      </c>
      <c r="R90" s="1" t="s">
        <v>12</v>
      </c>
    </row>
    <row r="91" spans="1:18">
      <c r="A91" s="3" t="s">
        <v>171</v>
      </c>
      <c r="B91" s="3"/>
      <c r="C91" s="3" t="s">
        <v>172</v>
      </c>
      <c r="D91" s="4">
        <v>1</v>
      </c>
      <c r="E91" s="3"/>
      <c r="F91" s="3"/>
      <c r="G91" s="3"/>
      <c r="H91" s="3"/>
      <c r="I91" s="3"/>
      <c r="J91" s="3"/>
      <c r="K91" s="3">
        <v>80</v>
      </c>
      <c r="L91" s="4">
        <v>4</v>
      </c>
      <c r="M91" s="3">
        <v>136</v>
      </c>
      <c r="N91" s="4">
        <v>2</v>
      </c>
      <c r="O91" s="3">
        <f t="shared" ref="O91:O97" si="14">N91+L91+D91</f>
        <v>7</v>
      </c>
      <c r="P91" s="5">
        <v>1</v>
      </c>
      <c r="Q91" s="3" t="s">
        <v>78</v>
      </c>
      <c r="R91" s="3">
        <v>2002</v>
      </c>
    </row>
    <row r="92" spans="1:18">
      <c r="A92" s="3" t="s">
        <v>173</v>
      </c>
      <c r="B92" s="3"/>
      <c r="C92" s="3" t="s">
        <v>174</v>
      </c>
      <c r="D92" s="4">
        <v>2</v>
      </c>
      <c r="E92" s="3"/>
      <c r="F92" s="3"/>
      <c r="G92" s="3"/>
      <c r="H92" s="3"/>
      <c r="I92" s="3"/>
      <c r="J92" s="3"/>
      <c r="K92" s="3">
        <v>82</v>
      </c>
      <c r="L92" s="4">
        <v>3</v>
      </c>
      <c r="M92" s="3">
        <v>121</v>
      </c>
      <c r="N92" s="4">
        <v>3</v>
      </c>
      <c r="O92" s="3">
        <f t="shared" si="14"/>
        <v>8</v>
      </c>
      <c r="P92" s="5">
        <v>2</v>
      </c>
      <c r="Q92" s="3" t="s">
        <v>78</v>
      </c>
      <c r="R92" s="3">
        <v>2004</v>
      </c>
    </row>
    <row r="93" spans="1:18">
      <c r="A93" s="3" t="s">
        <v>175</v>
      </c>
      <c r="B93" s="3"/>
      <c r="C93" s="3" t="s">
        <v>176</v>
      </c>
      <c r="D93" s="4">
        <v>5</v>
      </c>
      <c r="E93" s="3"/>
      <c r="F93" s="3"/>
      <c r="G93" s="3"/>
      <c r="H93" s="3"/>
      <c r="I93" s="3"/>
      <c r="J93" s="3"/>
      <c r="K93" s="3">
        <v>89</v>
      </c>
      <c r="L93" s="4">
        <v>2</v>
      </c>
      <c r="M93" s="3">
        <v>139</v>
      </c>
      <c r="N93" s="4">
        <v>1</v>
      </c>
      <c r="O93" s="3">
        <f t="shared" si="14"/>
        <v>8</v>
      </c>
      <c r="P93" s="5">
        <v>3</v>
      </c>
      <c r="Q93" s="3" t="s">
        <v>15</v>
      </c>
      <c r="R93" s="3">
        <v>2003</v>
      </c>
    </row>
    <row r="94" spans="1:18">
      <c r="A94" s="3" t="s">
        <v>177</v>
      </c>
      <c r="B94" s="3"/>
      <c r="C94" s="3" t="s">
        <v>178</v>
      </c>
      <c r="D94" s="4">
        <v>6</v>
      </c>
      <c r="E94" s="3"/>
      <c r="F94" s="3"/>
      <c r="G94" s="3"/>
      <c r="H94" s="3"/>
      <c r="I94" s="3"/>
      <c r="J94" s="3"/>
      <c r="K94" s="3">
        <v>100</v>
      </c>
      <c r="L94" s="4">
        <v>1</v>
      </c>
      <c r="M94" s="3">
        <v>114</v>
      </c>
      <c r="N94" s="4">
        <v>4</v>
      </c>
      <c r="O94" s="3">
        <f t="shared" si="14"/>
        <v>11</v>
      </c>
      <c r="P94" s="5">
        <v>4</v>
      </c>
      <c r="Q94" s="3" t="s">
        <v>78</v>
      </c>
      <c r="R94" s="3">
        <v>2002</v>
      </c>
    </row>
    <row r="95" spans="1:18">
      <c r="A95" s="3" t="s">
        <v>179</v>
      </c>
      <c r="B95" s="3"/>
      <c r="C95" s="3" t="s">
        <v>180</v>
      </c>
      <c r="D95" s="4">
        <v>4</v>
      </c>
      <c r="E95" s="3"/>
      <c r="F95" s="3"/>
      <c r="G95" s="3"/>
      <c r="H95" s="3"/>
      <c r="I95" s="3"/>
      <c r="J95" s="3"/>
      <c r="K95" s="3">
        <v>78</v>
      </c>
      <c r="L95" s="4">
        <v>5</v>
      </c>
      <c r="M95" s="3">
        <v>99</v>
      </c>
      <c r="N95" s="4">
        <v>5</v>
      </c>
      <c r="O95" s="3">
        <f t="shared" si="14"/>
        <v>14</v>
      </c>
      <c r="P95" s="5">
        <v>5</v>
      </c>
      <c r="Q95" s="3" t="s">
        <v>45</v>
      </c>
      <c r="R95" s="3">
        <v>2002</v>
      </c>
    </row>
    <row r="96" spans="1:18">
      <c r="A96" s="3" t="s">
        <v>181</v>
      </c>
      <c r="B96" s="7"/>
      <c r="C96" s="3" t="s">
        <v>182</v>
      </c>
      <c r="D96" s="4">
        <v>3</v>
      </c>
      <c r="E96" s="7"/>
      <c r="F96" s="7"/>
      <c r="G96" s="7"/>
      <c r="H96" s="7"/>
      <c r="I96" s="7"/>
      <c r="J96" s="7"/>
      <c r="K96" s="7">
        <v>27</v>
      </c>
      <c r="L96" s="11">
        <v>7</v>
      </c>
      <c r="M96" s="7">
        <v>60</v>
      </c>
      <c r="N96" s="11">
        <v>7</v>
      </c>
      <c r="O96" s="3">
        <f t="shared" si="14"/>
        <v>17</v>
      </c>
      <c r="P96" s="14">
        <v>6</v>
      </c>
      <c r="Q96" s="3" t="s">
        <v>15</v>
      </c>
      <c r="R96" s="7"/>
    </row>
    <row r="97" spans="1:18">
      <c r="A97" s="3" t="s">
        <v>183</v>
      </c>
      <c r="B97" s="3"/>
      <c r="C97" s="3" t="s">
        <v>184</v>
      </c>
      <c r="D97" s="4">
        <v>7</v>
      </c>
      <c r="E97" s="3"/>
      <c r="F97" s="3"/>
      <c r="G97" s="3"/>
      <c r="H97" s="3"/>
      <c r="I97" s="3"/>
      <c r="J97" s="3"/>
      <c r="K97" s="3">
        <v>75</v>
      </c>
      <c r="L97" s="4">
        <v>6</v>
      </c>
      <c r="M97" s="3">
        <v>83</v>
      </c>
      <c r="N97" s="4">
        <v>6</v>
      </c>
      <c r="O97" s="3">
        <f t="shared" si="14"/>
        <v>19</v>
      </c>
      <c r="P97" s="5">
        <v>7</v>
      </c>
      <c r="Q97" s="3" t="s">
        <v>45</v>
      </c>
      <c r="R97" s="3">
        <v>2002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Karlson</dc:creator>
  <cp:lastModifiedBy>Karlson</cp:lastModifiedBy>
  <dcterms:created xsi:type="dcterms:W3CDTF">2016-01-25T00:00:43Z</dcterms:created>
  <dcterms:modified xsi:type="dcterms:W3CDTF">2016-01-25T00:01:39Z</dcterms:modified>
</cp:coreProperties>
</file>